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ee15ce6fbf33a0/Documents/LDS INFORMATION/Preparedness information/Duana/Food storage Class articles/"/>
    </mc:Choice>
  </mc:AlternateContent>
  <xr:revisionPtr revIDLastSave="5" documentId="8_{6C59DEE7-99CA-43F0-8CC8-C0746E8302DF}" xr6:coauthVersionLast="47" xr6:coauthVersionMax="47" xr10:uidLastSave="{241CBA52-1B67-4795-A753-FEFE38113D4E}"/>
  <bookViews>
    <workbookView xWindow="-108" yWindow="-108" windowWidth="23256" windowHeight="12576" firstSheet="1" activeTab="7" xr2:uid="{00000000-000D-0000-FFFF-FFFF00000000}"/>
  </bookViews>
  <sheets>
    <sheet name="how to use" sheetId="7" r:id="rId1"/>
    <sheet name="basic food storage info" sheetId="2" r:id="rId2"/>
    <sheet name="Sample" sheetId="6" r:id="rId3"/>
    <sheet name="master tracker" sheetId="4" r:id="rId4"/>
    <sheet name="amounts by months" sheetId="8" r:id="rId5"/>
    <sheet name="Possible inventory list" sheetId="9" r:id="rId6"/>
    <sheet name="boxes" sheetId="10" r:id="rId7"/>
    <sheet name="books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8" l="1"/>
  <c r="M4" i="8"/>
  <c r="M5" i="8"/>
  <c r="M6" i="8"/>
  <c r="M7" i="8"/>
  <c r="M3" i="8"/>
  <c r="L4" i="8"/>
  <c r="L5" i="8"/>
  <c r="L6" i="8"/>
  <c r="L7" i="8"/>
  <c r="L8" i="8"/>
  <c r="L3" i="8"/>
  <c r="J4" i="8"/>
  <c r="J5" i="8"/>
  <c r="J6" i="8"/>
  <c r="J7" i="8"/>
  <c r="J8" i="8"/>
  <c r="J3" i="8"/>
  <c r="I8" i="8"/>
  <c r="I4" i="8"/>
  <c r="I5" i="8"/>
  <c r="I6" i="8"/>
  <c r="I7" i="8"/>
  <c r="I3" i="8"/>
  <c r="D9" i="8"/>
  <c r="G8" i="8"/>
  <c r="G4" i="8"/>
  <c r="G5" i="8"/>
  <c r="G6" i="8"/>
  <c r="G7" i="8"/>
  <c r="G3" i="8"/>
  <c r="F4" i="8"/>
  <c r="F5" i="8"/>
  <c r="F6" i="8"/>
  <c r="F7" i="8"/>
  <c r="F8" i="8"/>
  <c r="F3" i="8"/>
  <c r="D8" i="8"/>
  <c r="D4" i="8"/>
  <c r="D5" i="8"/>
  <c r="D6" i="8"/>
  <c r="D7" i="8"/>
  <c r="D3" i="8"/>
  <c r="C8" i="8"/>
  <c r="C4" i="8"/>
  <c r="C5" i="8"/>
  <c r="C6" i="8"/>
  <c r="C7" i="8"/>
  <c r="C3" i="8"/>
  <c r="H320" i="6"/>
  <c r="L320" i="6"/>
  <c r="H319" i="6"/>
  <c r="L319" i="6" s="1"/>
  <c r="H318" i="6"/>
  <c r="L318" i="6"/>
  <c r="H317" i="6"/>
  <c r="L317" i="6" s="1"/>
  <c r="H316" i="6"/>
  <c r="L316" i="6" s="1"/>
  <c r="H315" i="6"/>
  <c r="L315" i="6" s="1"/>
  <c r="H314" i="6"/>
  <c r="L314" i="6"/>
  <c r="H313" i="6"/>
  <c r="L313" i="6" s="1"/>
  <c r="H312" i="6"/>
  <c r="L312" i="6"/>
  <c r="H311" i="6"/>
  <c r="L311" i="6" s="1"/>
  <c r="H310" i="6"/>
  <c r="L310" i="6"/>
  <c r="H309" i="6"/>
  <c r="L309" i="6" s="1"/>
  <c r="H308" i="6"/>
  <c r="L308" i="6" s="1"/>
  <c r="H307" i="6"/>
  <c r="L307" i="6" s="1"/>
  <c r="H306" i="6"/>
  <c r="L306" i="6"/>
  <c r="H305" i="6"/>
  <c r="L305" i="6" s="1"/>
  <c r="H304" i="6"/>
  <c r="L304" i="6" s="1"/>
  <c r="H303" i="6"/>
  <c r="L303" i="6" s="1"/>
  <c r="H302" i="6"/>
  <c r="L302" i="6"/>
  <c r="H301" i="6"/>
  <c r="L301" i="6" s="1"/>
  <c r="H300" i="6"/>
  <c r="L300" i="6" s="1"/>
  <c r="H299" i="6"/>
  <c r="L299" i="6" s="1"/>
  <c r="H298" i="6"/>
  <c r="L298" i="6"/>
  <c r="H297" i="6"/>
  <c r="L297" i="6" s="1"/>
  <c r="H296" i="6"/>
  <c r="L296" i="6"/>
  <c r="H295" i="6"/>
  <c r="L295" i="6" s="1"/>
  <c r="H294" i="6"/>
  <c r="L294" i="6"/>
  <c r="H293" i="6"/>
  <c r="L293" i="6" s="1"/>
  <c r="H289" i="6"/>
  <c r="L289" i="6" s="1"/>
  <c r="H288" i="6"/>
  <c r="L288" i="6" s="1"/>
  <c r="H287" i="6"/>
  <c r="L287" i="6"/>
  <c r="H286" i="6"/>
  <c r="L286" i="6" s="1"/>
  <c r="H285" i="6"/>
  <c r="L285" i="6"/>
  <c r="H284" i="6"/>
  <c r="L284" i="6" s="1"/>
  <c r="H283" i="6"/>
  <c r="L283" i="6"/>
  <c r="H282" i="6"/>
  <c r="L282" i="6" s="1"/>
  <c r="H281" i="6"/>
  <c r="L281" i="6" s="1"/>
  <c r="H280" i="6"/>
  <c r="L280" i="6" s="1"/>
  <c r="H279" i="6"/>
  <c r="L279" i="6" s="1"/>
  <c r="H278" i="6"/>
  <c r="L278" i="6" s="1"/>
  <c r="H277" i="6"/>
  <c r="L277" i="6"/>
  <c r="H276" i="6"/>
  <c r="L276" i="6" s="1"/>
  <c r="H275" i="6"/>
  <c r="L275" i="6" s="1"/>
  <c r="H274" i="6"/>
  <c r="L274" i="6" s="1"/>
  <c r="H269" i="6"/>
  <c r="L269" i="6" s="1"/>
  <c r="H268" i="6"/>
  <c r="L268" i="6" s="1"/>
  <c r="H267" i="6"/>
  <c r="L267" i="6"/>
  <c r="H266" i="6"/>
  <c r="L266" i="6" s="1"/>
  <c r="H265" i="6"/>
  <c r="L265" i="6"/>
  <c r="H261" i="6"/>
  <c r="L261" i="6" s="1"/>
  <c r="H260" i="6"/>
  <c r="L260" i="6"/>
  <c r="H259" i="6"/>
  <c r="L259" i="6" s="1"/>
  <c r="H258" i="6"/>
  <c r="L258" i="6" s="1"/>
  <c r="H257" i="6"/>
  <c r="L257" i="6" s="1"/>
  <c r="H256" i="6"/>
  <c r="L256" i="6"/>
  <c r="H255" i="6"/>
  <c r="L255" i="6" s="1"/>
  <c r="H254" i="6"/>
  <c r="L254" i="6"/>
  <c r="H253" i="6"/>
  <c r="L253" i="6" s="1"/>
  <c r="H252" i="6"/>
  <c r="L252" i="6"/>
  <c r="H251" i="6"/>
  <c r="L251" i="6" s="1"/>
  <c r="H250" i="6"/>
  <c r="L250" i="6" s="1"/>
  <c r="H249" i="6"/>
  <c r="L249" i="6" s="1"/>
  <c r="H248" i="6"/>
  <c r="L248" i="6"/>
  <c r="H247" i="6"/>
  <c r="L247" i="6" s="1"/>
  <c r="H246" i="6"/>
  <c r="L246" i="6" s="1"/>
  <c r="H245" i="6"/>
  <c r="L245" i="6" s="1"/>
  <c r="H244" i="6"/>
  <c r="L244" i="6"/>
  <c r="H243" i="6"/>
  <c r="L243" i="6" s="1"/>
  <c r="H242" i="6"/>
  <c r="L242" i="6" s="1"/>
  <c r="H241" i="6"/>
  <c r="L241" i="6" s="1"/>
  <c r="H240" i="6"/>
  <c r="L240" i="6"/>
  <c r="H239" i="6"/>
  <c r="L239" i="6" s="1"/>
  <c r="H238" i="6"/>
  <c r="L238" i="6"/>
  <c r="H237" i="6"/>
  <c r="L237" i="6" s="1"/>
  <c r="H236" i="6"/>
  <c r="L236" i="6"/>
  <c r="H235" i="6"/>
  <c r="L235" i="6" s="1"/>
  <c r="H234" i="6"/>
  <c r="L234" i="6" s="1"/>
  <c r="H233" i="6"/>
  <c r="L233" i="6" s="1"/>
  <c r="H232" i="6"/>
  <c r="L232" i="6"/>
  <c r="H231" i="6"/>
  <c r="L231" i="6" s="1"/>
  <c r="H230" i="6"/>
  <c r="L230" i="6"/>
  <c r="H229" i="6"/>
  <c r="L229" i="6" s="1"/>
  <c r="H228" i="6"/>
  <c r="L228" i="6"/>
  <c r="H227" i="6"/>
  <c r="L227" i="6" s="1"/>
  <c r="H226" i="6"/>
  <c r="L226" i="6" s="1"/>
  <c r="H225" i="6"/>
  <c r="L225" i="6" s="1"/>
  <c r="H224" i="6"/>
  <c r="L224" i="6" s="1"/>
  <c r="H223" i="6"/>
  <c r="L223" i="6" s="1"/>
  <c r="H222" i="6"/>
  <c r="L222" i="6"/>
  <c r="H221" i="6"/>
  <c r="L221" i="6" s="1"/>
  <c r="H220" i="6"/>
  <c r="L220" i="6" s="1"/>
  <c r="H219" i="6"/>
  <c r="L219" i="6" s="1"/>
  <c r="H218" i="6"/>
  <c r="L218" i="6" s="1"/>
  <c r="H217" i="6"/>
  <c r="L217" i="6" s="1"/>
  <c r="L214" i="6"/>
  <c r="H213" i="6"/>
  <c r="L213" i="6" s="1"/>
  <c r="H212" i="6"/>
  <c r="L212" i="6"/>
  <c r="H211" i="6"/>
  <c r="L211" i="6" s="1"/>
  <c r="H210" i="6"/>
  <c r="L210" i="6" s="1"/>
  <c r="H209" i="6"/>
  <c r="L209" i="6" s="1"/>
  <c r="H208" i="6"/>
  <c r="L208" i="6" s="1"/>
  <c r="H207" i="6"/>
  <c r="L207" i="6" s="1"/>
  <c r="H206" i="6"/>
  <c r="L206" i="6"/>
  <c r="H205" i="6"/>
  <c r="L205" i="6"/>
  <c r="H204" i="6"/>
  <c r="L204" i="6" s="1"/>
  <c r="H203" i="6"/>
  <c r="L203" i="6"/>
  <c r="H202" i="6"/>
  <c r="L202" i="6"/>
  <c r="H201" i="6"/>
  <c r="L201" i="6" s="1"/>
  <c r="H200" i="6"/>
  <c r="L200" i="6"/>
  <c r="H199" i="6"/>
  <c r="L199" i="6"/>
  <c r="H198" i="6"/>
  <c r="L198" i="6" s="1"/>
  <c r="H197" i="6"/>
  <c r="L197" i="6"/>
  <c r="H196" i="6"/>
  <c r="L196" i="6"/>
  <c r="H195" i="6"/>
  <c r="L195" i="6" s="1"/>
  <c r="H194" i="6"/>
  <c r="L194" i="6"/>
  <c r="H193" i="6"/>
  <c r="L193" i="6"/>
  <c r="H189" i="6"/>
  <c r="L189" i="6" s="1"/>
  <c r="H188" i="6"/>
  <c r="L188" i="6"/>
  <c r="H187" i="6"/>
  <c r="L187" i="6"/>
  <c r="H186" i="6"/>
  <c r="L186" i="6" s="1"/>
  <c r="H184" i="6"/>
  <c r="L184" i="6"/>
  <c r="H183" i="6"/>
  <c r="L183" i="6"/>
  <c r="H182" i="6"/>
  <c r="L182" i="6" s="1"/>
  <c r="H181" i="6"/>
  <c r="L181" i="6"/>
  <c r="H180" i="6"/>
  <c r="L180" i="6"/>
  <c r="H179" i="6"/>
  <c r="L179" i="6" s="1"/>
  <c r="H175" i="6"/>
  <c r="L175" i="6"/>
  <c r="H174" i="6"/>
  <c r="L174" i="6"/>
  <c r="H173" i="6"/>
  <c r="L173" i="6" s="1"/>
  <c r="H172" i="6"/>
  <c r="L172" i="6"/>
  <c r="H171" i="6"/>
  <c r="L171" i="6"/>
  <c r="H170" i="6"/>
  <c r="L170" i="6" s="1"/>
  <c r="H169" i="6"/>
  <c r="L169" i="6"/>
  <c r="H168" i="6"/>
  <c r="L168" i="6"/>
  <c r="H167" i="6"/>
  <c r="L167" i="6" s="1"/>
  <c r="H166" i="6"/>
  <c r="L166" i="6"/>
  <c r="H165" i="6"/>
  <c r="L165" i="6"/>
  <c r="H164" i="6"/>
  <c r="L164" i="6" s="1"/>
  <c r="H163" i="6"/>
  <c r="L163" i="6" s="1"/>
  <c r="H162" i="6"/>
  <c r="L162" i="6" s="1"/>
  <c r="H161" i="6"/>
  <c r="L161" i="6" s="1"/>
  <c r="H160" i="6"/>
  <c r="L160" i="6" s="1"/>
  <c r="H155" i="6"/>
  <c r="L155" i="6" s="1"/>
  <c r="H154" i="6"/>
  <c r="L154" i="6" s="1"/>
  <c r="H153" i="6"/>
  <c r="L153" i="6"/>
  <c r="H152" i="6"/>
  <c r="L152" i="6" s="1"/>
  <c r="H151" i="6"/>
  <c r="L151" i="6" s="1"/>
  <c r="H150" i="6"/>
  <c r="L150" i="6" s="1"/>
  <c r="H149" i="6"/>
  <c r="L149" i="6"/>
  <c r="H148" i="6"/>
  <c r="L148" i="6" s="1"/>
  <c r="H147" i="6"/>
  <c r="L147" i="6" s="1"/>
  <c r="H146" i="6"/>
  <c r="L146" i="6" s="1"/>
  <c r="H145" i="6"/>
  <c r="L145" i="6" s="1"/>
  <c r="H144" i="6"/>
  <c r="L144" i="6" s="1"/>
  <c r="H143" i="6"/>
  <c r="L143" i="6"/>
  <c r="H142" i="6"/>
  <c r="L142" i="6" s="1"/>
  <c r="H141" i="6"/>
  <c r="L141" i="6" s="1"/>
  <c r="H140" i="6"/>
  <c r="L140" i="6"/>
  <c r="H139" i="6"/>
  <c r="L139" i="6" s="1"/>
  <c r="H138" i="6"/>
  <c r="L138" i="6"/>
  <c r="H135" i="6"/>
  <c r="L135" i="6" s="1"/>
  <c r="H134" i="6"/>
  <c r="L134" i="6"/>
  <c r="H133" i="6"/>
  <c r="L133" i="6" s="1"/>
  <c r="H132" i="6"/>
  <c r="L132" i="6"/>
  <c r="H131" i="6"/>
  <c r="L131" i="6" s="1"/>
  <c r="H130" i="6"/>
  <c r="L130" i="6"/>
  <c r="H129" i="6"/>
  <c r="L129" i="6" s="1"/>
  <c r="H128" i="6"/>
  <c r="L128" i="6"/>
  <c r="H127" i="6"/>
  <c r="L127" i="6" s="1"/>
  <c r="H124" i="6"/>
  <c r="L124" i="6"/>
  <c r="H123" i="6"/>
  <c r="L123" i="6" s="1"/>
  <c r="H122" i="6"/>
  <c r="L122" i="6"/>
  <c r="H121" i="6"/>
  <c r="L121" i="6" s="1"/>
  <c r="H120" i="6"/>
  <c r="L120" i="6"/>
  <c r="H119" i="6"/>
  <c r="L119" i="6" s="1"/>
  <c r="H118" i="6"/>
  <c r="L118" i="6"/>
  <c r="H117" i="6"/>
  <c r="L117" i="6" s="1"/>
  <c r="H116" i="6"/>
  <c r="L116" i="6"/>
  <c r="J112" i="6"/>
  <c r="F112" i="6"/>
  <c r="D112" i="6"/>
  <c r="H111" i="6"/>
  <c r="L111" i="6" s="1"/>
  <c r="H110" i="6"/>
  <c r="L110" i="6" s="1"/>
  <c r="H109" i="6"/>
  <c r="L109" i="6" s="1"/>
  <c r="H108" i="6"/>
  <c r="L108" i="6"/>
  <c r="H107" i="6"/>
  <c r="L107" i="6" s="1"/>
  <c r="H106" i="6"/>
  <c r="L106" i="6" s="1"/>
  <c r="H105" i="6"/>
  <c r="L105" i="6" s="1"/>
  <c r="H104" i="6"/>
  <c r="L104" i="6"/>
  <c r="H103" i="6"/>
  <c r="H102" i="6"/>
  <c r="H101" i="6"/>
  <c r="L101" i="6" s="1"/>
  <c r="J97" i="6"/>
  <c r="F97" i="6"/>
  <c r="D97" i="6"/>
  <c r="H95" i="6"/>
  <c r="L95" i="6" s="1"/>
  <c r="H94" i="6"/>
  <c r="L94" i="6"/>
  <c r="H93" i="6"/>
  <c r="L93" i="6"/>
  <c r="H92" i="6"/>
  <c r="L92" i="6" s="1"/>
  <c r="H91" i="6"/>
  <c r="L91" i="6"/>
  <c r="H90" i="6"/>
  <c r="L90" i="6"/>
  <c r="H89" i="6"/>
  <c r="L89" i="6" s="1"/>
  <c r="H88" i="6"/>
  <c r="L88" i="6"/>
  <c r="H87" i="6"/>
  <c r="L87" i="6"/>
  <c r="H86" i="6"/>
  <c r="H97" i="6" s="1"/>
  <c r="H85" i="6"/>
  <c r="H81" i="6"/>
  <c r="L81" i="6"/>
  <c r="H80" i="6"/>
  <c r="L80" i="6" s="1"/>
  <c r="H79" i="6"/>
  <c r="L79" i="6" s="1"/>
  <c r="H78" i="6"/>
  <c r="L78" i="6" s="1"/>
  <c r="H77" i="6"/>
  <c r="L77" i="6" s="1"/>
  <c r="H76" i="6"/>
  <c r="L76" i="6" s="1"/>
  <c r="H75" i="6"/>
  <c r="L75" i="6"/>
  <c r="H74" i="6"/>
  <c r="L74" i="6" s="1"/>
  <c r="H73" i="6"/>
  <c r="L73" i="6"/>
  <c r="H72" i="6"/>
  <c r="L72" i="6" s="1"/>
  <c r="J69" i="6"/>
  <c r="F69" i="6"/>
  <c r="D69" i="6"/>
  <c r="H68" i="6"/>
  <c r="L68" i="6" s="1"/>
  <c r="H67" i="6"/>
  <c r="L67" i="6"/>
  <c r="H66" i="6"/>
  <c r="L66" i="6" s="1"/>
  <c r="H65" i="6"/>
  <c r="L65" i="6" s="1"/>
  <c r="H64" i="6"/>
  <c r="L64" i="6" s="1"/>
  <c r="H63" i="6"/>
  <c r="J59" i="6"/>
  <c r="F59" i="6"/>
  <c r="D59" i="6"/>
  <c r="H58" i="6"/>
  <c r="L58" i="6"/>
  <c r="H57" i="6"/>
  <c r="L57" i="6" s="1"/>
  <c r="H56" i="6"/>
  <c r="L56" i="6"/>
  <c r="H55" i="6"/>
  <c r="L55" i="6" s="1"/>
  <c r="F52" i="6"/>
  <c r="D52" i="6"/>
  <c r="H51" i="6"/>
  <c r="L51" i="6"/>
  <c r="H50" i="6"/>
  <c r="L50" i="6"/>
  <c r="H49" i="6"/>
  <c r="L49" i="6"/>
  <c r="H48" i="6"/>
  <c r="L48" i="6"/>
  <c r="H47" i="6"/>
  <c r="L47" i="6"/>
  <c r="H46" i="6"/>
  <c r="L46" i="6"/>
  <c r="H45" i="6"/>
  <c r="L45" i="6"/>
  <c r="H44" i="6"/>
  <c r="L44" i="6"/>
  <c r="H43" i="6"/>
  <c r="L43" i="6"/>
  <c r="J40" i="6"/>
  <c r="F40" i="6"/>
  <c r="D40" i="6"/>
  <c r="H39" i="6"/>
  <c r="L39" i="6" s="1"/>
  <c r="H38" i="6"/>
  <c r="L38" i="6" s="1"/>
  <c r="H37" i="6"/>
  <c r="L37" i="6"/>
  <c r="H36" i="6"/>
  <c r="L36" i="6" s="1"/>
  <c r="H35" i="6"/>
  <c r="L35" i="6"/>
  <c r="H34" i="6"/>
  <c r="L34" i="6" s="1"/>
  <c r="H33" i="6"/>
  <c r="L33" i="6"/>
  <c r="H32" i="6"/>
  <c r="H31" i="6"/>
  <c r="L31" i="6" s="1"/>
  <c r="J28" i="6"/>
  <c r="F28" i="6"/>
  <c r="D28" i="6"/>
  <c r="H27" i="6"/>
  <c r="L27" i="6" s="1"/>
  <c r="H26" i="6"/>
  <c r="L26" i="6" s="1"/>
  <c r="H25" i="6"/>
  <c r="L25" i="6"/>
  <c r="H24" i="6"/>
  <c r="L24" i="6" s="1"/>
  <c r="H23" i="6"/>
  <c r="L23" i="6"/>
  <c r="H22" i="6"/>
  <c r="L22" i="6" s="1"/>
  <c r="H21" i="6"/>
  <c r="L21" i="6"/>
  <c r="J18" i="6"/>
  <c r="G18" i="6"/>
  <c r="D18" i="6"/>
  <c r="H17" i="6"/>
  <c r="L17" i="6"/>
  <c r="H16" i="6"/>
  <c r="L16" i="6" s="1"/>
  <c r="H15" i="6"/>
  <c r="L15" i="6"/>
  <c r="H14" i="6"/>
  <c r="L14" i="6" s="1"/>
  <c r="H13" i="6"/>
  <c r="L13" i="6"/>
  <c r="H12" i="6"/>
  <c r="L12" i="6" s="1"/>
  <c r="H11" i="6"/>
  <c r="L11" i="6"/>
  <c r="H10" i="6"/>
  <c r="L10" i="6" s="1"/>
  <c r="H9" i="6"/>
  <c r="L9" i="6"/>
  <c r="H8" i="6"/>
  <c r="L8" i="6" s="1"/>
  <c r="H7" i="6"/>
  <c r="L7" i="6" s="1"/>
  <c r="H6" i="6"/>
  <c r="L6" i="6" s="1"/>
  <c r="H5" i="6"/>
  <c r="L5" i="6" s="1"/>
  <c r="H188" i="4"/>
  <c r="L188" i="4" s="1"/>
  <c r="H105" i="4"/>
  <c r="L105" i="4" s="1"/>
  <c r="H39" i="4"/>
  <c r="L39" i="4" s="1"/>
  <c r="H83" i="4"/>
  <c r="L83" i="4" s="1"/>
  <c r="H82" i="4"/>
  <c r="L82" i="4" s="1"/>
  <c r="H81" i="4"/>
  <c r="L81" i="4" s="1"/>
  <c r="H80" i="4"/>
  <c r="L80" i="4" s="1"/>
  <c r="H79" i="4"/>
  <c r="L79" i="4" s="1"/>
  <c r="H78" i="4"/>
  <c r="L78" i="4" s="1"/>
  <c r="H77" i="4"/>
  <c r="L77" i="4" s="1"/>
  <c r="H76" i="4"/>
  <c r="L76" i="4" s="1"/>
  <c r="H75" i="4"/>
  <c r="L75" i="4" s="1"/>
  <c r="H74" i="4"/>
  <c r="L74" i="4" s="1"/>
  <c r="J71" i="4"/>
  <c r="F71" i="4"/>
  <c r="D71" i="4"/>
  <c r="H70" i="4"/>
  <c r="L70" i="4" s="1"/>
  <c r="H69" i="4"/>
  <c r="L69" i="4" s="1"/>
  <c r="H68" i="4"/>
  <c r="L68" i="4" s="1"/>
  <c r="H67" i="4"/>
  <c r="L67" i="4" s="1"/>
  <c r="H66" i="4"/>
  <c r="L66" i="4" s="1"/>
  <c r="H65" i="4"/>
  <c r="L65" i="4" s="1"/>
  <c r="H46" i="4"/>
  <c r="L46" i="4" s="1"/>
  <c r="H47" i="4"/>
  <c r="L47" i="4" s="1"/>
  <c r="H48" i="4"/>
  <c r="L48" i="4" s="1"/>
  <c r="H49" i="4"/>
  <c r="L49" i="4" s="1"/>
  <c r="H14" i="4"/>
  <c r="L14" i="4" s="1"/>
  <c r="H15" i="4"/>
  <c r="L15" i="4" s="1"/>
  <c r="H16" i="4"/>
  <c r="L16" i="4" s="1"/>
  <c r="H33" i="4"/>
  <c r="L33" i="4" s="1"/>
  <c r="H34" i="4"/>
  <c r="L34" i="4" s="1"/>
  <c r="H35" i="4"/>
  <c r="L35" i="4" s="1"/>
  <c r="H36" i="4"/>
  <c r="H37" i="4"/>
  <c r="L37" i="4" s="1"/>
  <c r="H38" i="4"/>
  <c r="L38" i="4" s="1"/>
  <c r="F60" i="4"/>
  <c r="F113" i="4"/>
  <c r="F99" i="4"/>
  <c r="F53" i="4"/>
  <c r="F41" i="4"/>
  <c r="F28" i="4"/>
  <c r="H317" i="4"/>
  <c r="L317" i="4" s="1"/>
  <c r="H316" i="4"/>
  <c r="L316" i="4" s="1"/>
  <c r="H315" i="4"/>
  <c r="L315" i="4" s="1"/>
  <c r="H314" i="4"/>
  <c r="L314" i="4" s="1"/>
  <c r="H313" i="4"/>
  <c r="L313" i="4" s="1"/>
  <c r="H312" i="4"/>
  <c r="L312" i="4" s="1"/>
  <c r="H311" i="4"/>
  <c r="L311" i="4" s="1"/>
  <c r="H310" i="4"/>
  <c r="L310" i="4" s="1"/>
  <c r="H309" i="4"/>
  <c r="L309" i="4" s="1"/>
  <c r="H308" i="4"/>
  <c r="L308" i="4" s="1"/>
  <c r="H307" i="4"/>
  <c r="L307" i="4" s="1"/>
  <c r="H306" i="4"/>
  <c r="L306" i="4" s="1"/>
  <c r="H305" i="4"/>
  <c r="L305" i="4" s="1"/>
  <c r="H304" i="4"/>
  <c r="L304" i="4" s="1"/>
  <c r="H303" i="4"/>
  <c r="L303" i="4" s="1"/>
  <c r="H302" i="4"/>
  <c r="L302" i="4" s="1"/>
  <c r="H301" i="4"/>
  <c r="L301" i="4" s="1"/>
  <c r="H300" i="4"/>
  <c r="L300" i="4" s="1"/>
  <c r="H299" i="4"/>
  <c r="L299" i="4" s="1"/>
  <c r="H298" i="4"/>
  <c r="L298" i="4" s="1"/>
  <c r="H297" i="4"/>
  <c r="L297" i="4" s="1"/>
  <c r="H296" i="4"/>
  <c r="L296" i="4" s="1"/>
  <c r="H295" i="4"/>
  <c r="L295" i="4" s="1"/>
  <c r="H291" i="4"/>
  <c r="L291" i="4" s="1"/>
  <c r="H290" i="4"/>
  <c r="L290" i="4" s="1"/>
  <c r="H289" i="4"/>
  <c r="L289" i="4" s="1"/>
  <c r="H288" i="4"/>
  <c r="L288" i="4" s="1"/>
  <c r="H287" i="4"/>
  <c r="L287" i="4" s="1"/>
  <c r="H286" i="4"/>
  <c r="L286" i="4" s="1"/>
  <c r="H285" i="4"/>
  <c r="L285" i="4" s="1"/>
  <c r="H284" i="4"/>
  <c r="L284" i="4" s="1"/>
  <c r="H283" i="4"/>
  <c r="L283" i="4" s="1"/>
  <c r="H282" i="4"/>
  <c r="L282" i="4" s="1"/>
  <c r="H281" i="4"/>
  <c r="L281" i="4" s="1"/>
  <c r="H280" i="4"/>
  <c r="L280" i="4" s="1"/>
  <c r="H279" i="4"/>
  <c r="L279" i="4" s="1"/>
  <c r="H278" i="4"/>
  <c r="L278" i="4" s="1"/>
  <c r="H277" i="4"/>
  <c r="L277" i="4" s="1"/>
  <c r="H276" i="4"/>
  <c r="L276" i="4" s="1"/>
  <c r="H271" i="4"/>
  <c r="L271" i="4" s="1"/>
  <c r="H270" i="4"/>
  <c r="L270" i="4" s="1"/>
  <c r="H269" i="4"/>
  <c r="L269" i="4" s="1"/>
  <c r="H268" i="4"/>
  <c r="L268" i="4" s="1"/>
  <c r="H267" i="4"/>
  <c r="L267" i="4" s="1"/>
  <c r="H263" i="4"/>
  <c r="L263" i="4" s="1"/>
  <c r="H262" i="4"/>
  <c r="L262" i="4" s="1"/>
  <c r="H261" i="4"/>
  <c r="L261" i="4" s="1"/>
  <c r="H260" i="4"/>
  <c r="L260" i="4" s="1"/>
  <c r="H259" i="4"/>
  <c r="L259" i="4" s="1"/>
  <c r="H258" i="4"/>
  <c r="L258" i="4" s="1"/>
  <c r="H257" i="4"/>
  <c r="L257" i="4" s="1"/>
  <c r="H256" i="4"/>
  <c r="L256" i="4" s="1"/>
  <c r="H255" i="4"/>
  <c r="L255" i="4" s="1"/>
  <c r="H254" i="4"/>
  <c r="L254" i="4" s="1"/>
  <c r="H253" i="4"/>
  <c r="L253" i="4" s="1"/>
  <c r="H252" i="4"/>
  <c r="L252" i="4" s="1"/>
  <c r="H251" i="4"/>
  <c r="L251" i="4" s="1"/>
  <c r="H250" i="4"/>
  <c r="L250" i="4" s="1"/>
  <c r="H249" i="4"/>
  <c r="L249" i="4" s="1"/>
  <c r="H248" i="4"/>
  <c r="L248" i="4" s="1"/>
  <c r="H247" i="4"/>
  <c r="L247" i="4" s="1"/>
  <c r="H246" i="4"/>
  <c r="L246" i="4" s="1"/>
  <c r="H245" i="4"/>
  <c r="L245" i="4" s="1"/>
  <c r="H244" i="4"/>
  <c r="L244" i="4" s="1"/>
  <c r="H243" i="4"/>
  <c r="L243" i="4" s="1"/>
  <c r="H242" i="4"/>
  <c r="L242" i="4" s="1"/>
  <c r="H241" i="4"/>
  <c r="L241" i="4" s="1"/>
  <c r="H240" i="4"/>
  <c r="L240" i="4" s="1"/>
  <c r="H239" i="4"/>
  <c r="L239" i="4" s="1"/>
  <c r="H238" i="4"/>
  <c r="L238" i="4" s="1"/>
  <c r="H237" i="4"/>
  <c r="L237" i="4" s="1"/>
  <c r="H236" i="4"/>
  <c r="L236" i="4" s="1"/>
  <c r="H235" i="4"/>
  <c r="L235" i="4" s="1"/>
  <c r="H234" i="4"/>
  <c r="L234" i="4" s="1"/>
  <c r="H233" i="4"/>
  <c r="L233" i="4" s="1"/>
  <c r="H232" i="4"/>
  <c r="L232" i="4" s="1"/>
  <c r="H231" i="4"/>
  <c r="L231" i="4" s="1"/>
  <c r="H230" i="4"/>
  <c r="L230" i="4" s="1"/>
  <c r="H229" i="4"/>
  <c r="L229" i="4" s="1"/>
  <c r="H228" i="4"/>
  <c r="L228" i="4" s="1"/>
  <c r="H227" i="4"/>
  <c r="L227" i="4" s="1"/>
  <c r="H226" i="4"/>
  <c r="L226" i="4" s="1"/>
  <c r="H225" i="4"/>
  <c r="L225" i="4" s="1"/>
  <c r="H224" i="4"/>
  <c r="L224" i="4" s="1"/>
  <c r="H223" i="4"/>
  <c r="L223" i="4" s="1"/>
  <c r="H222" i="4"/>
  <c r="L222" i="4" s="1"/>
  <c r="H221" i="4"/>
  <c r="L221" i="4" s="1"/>
  <c r="H220" i="4"/>
  <c r="L220" i="4" s="1"/>
  <c r="H219" i="4"/>
  <c r="L219" i="4" s="1"/>
  <c r="L216" i="4"/>
  <c r="H215" i="4"/>
  <c r="L215" i="4"/>
  <c r="H214" i="4"/>
  <c r="L214" i="4" s="1"/>
  <c r="H213" i="4"/>
  <c r="L213" i="4" s="1"/>
  <c r="H212" i="4"/>
  <c r="L212" i="4" s="1"/>
  <c r="H211" i="4"/>
  <c r="L211" i="4" s="1"/>
  <c r="H210" i="4"/>
  <c r="L210" i="4" s="1"/>
  <c r="H209" i="4"/>
  <c r="L209" i="4" s="1"/>
  <c r="H208" i="4"/>
  <c r="L208" i="4" s="1"/>
  <c r="H207" i="4"/>
  <c r="L207" i="4"/>
  <c r="H206" i="4"/>
  <c r="L206" i="4" s="1"/>
  <c r="H205" i="4"/>
  <c r="L205" i="4" s="1"/>
  <c r="H204" i="4"/>
  <c r="L204" i="4" s="1"/>
  <c r="H203" i="4"/>
  <c r="L203" i="4" s="1"/>
  <c r="H202" i="4"/>
  <c r="L202" i="4" s="1"/>
  <c r="H201" i="4"/>
  <c r="L201" i="4"/>
  <c r="H200" i="4"/>
  <c r="L200" i="4" s="1"/>
  <c r="H199" i="4"/>
  <c r="L199" i="4"/>
  <c r="H198" i="4"/>
  <c r="L198" i="4" s="1"/>
  <c r="H197" i="4"/>
  <c r="L197" i="4"/>
  <c r="H196" i="4"/>
  <c r="L196" i="4" s="1"/>
  <c r="H195" i="4"/>
  <c r="L195" i="4" s="1"/>
  <c r="H191" i="4"/>
  <c r="L191" i="4" s="1"/>
  <c r="H190" i="4"/>
  <c r="L190" i="4" s="1"/>
  <c r="H189" i="4"/>
  <c r="L189" i="4" s="1"/>
  <c r="H186" i="4"/>
  <c r="L186" i="4" s="1"/>
  <c r="H185" i="4"/>
  <c r="L185" i="4" s="1"/>
  <c r="H184" i="4"/>
  <c r="L184" i="4" s="1"/>
  <c r="H183" i="4"/>
  <c r="L183" i="4" s="1"/>
  <c r="H182" i="4"/>
  <c r="L182" i="4" s="1"/>
  <c r="H181" i="4"/>
  <c r="L181" i="4" s="1"/>
  <c r="H177" i="4"/>
  <c r="L177" i="4" s="1"/>
  <c r="H176" i="4"/>
  <c r="L176" i="4" s="1"/>
  <c r="H175" i="4"/>
  <c r="L175" i="4" s="1"/>
  <c r="H174" i="4"/>
  <c r="L174" i="4" s="1"/>
  <c r="H173" i="4"/>
  <c r="L173" i="4" s="1"/>
  <c r="H172" i="4"/>
  <c r="L172" i="4" s="1"/>
  <c r="H171" i="4"/>
  <c r="L171" i="4" s="1"/>
  <c r="H170" i="4"/>
  <c r="L170" i="4" s="1"/>
  <c r="H169" i="4"/>
  <c r="L169" i="4" s="1"/>
  <c r="H168" i="4"/>
  <c r="L168" i="4" s="1"/>
  <c r="H167" i="4"/>
  <c r="L167" i="4" s="1"/>
  <c r="H166" i="4"/>
  <c r="L166" i="4" s="1"/>
  <c r="H165" i="4"/>
  <c r="L165" i="4" s="1"/>
  <c r="H164" i="4"/>
  <c r="L164" i="4" s="1"/>
  <c r="H163" i="4"/>
  <c r="L163" i="4" s="1"/>
  <c r="H162" i="4"/>
  <c r="L162" i="4" s="1"/>
  <c r="H157" i="4"/>
  <c r="L157" i="4" s="1"/>
  <c r="H156" i="4"/>
  <c r="L156" i="4" s="1"/>
  <c r="H155" i="4"/>
  <c r="L155" i="4" s="1"/>
  <c r="H154" i="4"/>
  <c r="L154" i="4" s="1"/>
  <c r="H153" i="4"/>
  <c r="L153" i="4" s="1"/>
  <c r="H152" i="4"/>
  <c r="L152" i="4" s="1"/>
  <c r="H151" i="4"/>
  <c r="L151" i="4" s="1"/>
  <c r="H150" i="4"/>
  <c r="L150" i="4" s="1"/>
  <c r="H149" i="4"/>
  <c r="L149" i="4" s="1"/>
  <c r="H148" i="4"/>
  <c r="L148" i="4" s="1"/>
  <c r="H147" i="4"/>
  <c r="L147" i="4" s="1"/>
  <c r="H146" i="4"/>
  <c r="L146" i="4" s="1"/>
  <c r="H145" i="4"/>
  <c r="L145" i="4" s="1"/>
  <c r="H144" i="4"/>
  <c r="L144" i="4" s="1"/>
  <c r="H143" i="4"/>
  <c r="L143" i="4" s="1"/>
  <c r="H142" i="4"/>
  <c r="L142" i="4" s="1"/>
  <c r="H141" i="4"/>
  <c r="L141" i="4" s="1"/>
  <c r="H140" i="4"/>
  <c r="L140" i="4" s="1"/>
  <c r="H137" i="4"/>
  <c r="L137" i="4" s="1"/>
  <c r="H136" i="4"/>
  <c r="L136" i="4" s="1"/>
  <c r="H135" i="4"/>
  <c r="L135" i="4" s="1"/>
  <c r="H134" i="4"/>
  <c r="L134" i="4" s="1"/>
  <c r="H133" i="4"/>
  <c r="L133" i="4" s="1"/>
  <c r="H132" i="4"/>
  <c r="L132" i="4" s="1"/>
  <c r="H131" i="4"/>
  <c r="L131" i="4" s="1"/>
  <c r="H130" i="4"/>
  <c r="L130" i="4" s="1"/>
  <c r="H129" i="4"/>
  <c r="L129" i="4" s="1"/>
  <c r="H125" i="4"/>
  <c r="L125" i="4" s="1"/>
  <c r="H124" i="4"/>
  <c r="L124" i="4" s="1"/>
  <c r="H123" i="4"/>
  <c r="L123" i="4" s="1"/>
  <c r="H122" i="4"/>
  <c r="L122" i="4" s="1"/>
  <c r="H121" i="4"/>
  <c r="L121" i="4" s="1"/>
  <c r="H120" i="4"/>
  <c r="L120" i="4" s="1"/>
  <c r="H119" i="4"/>
  <c r="L119" i="4" s="1"/>
  <c r="H118" i="4"/>
  <c r="L118" i="4" s="1"/>
  <c r="H117" i="4"/>
  <c r="L117" i="4" s="1"/>
  <c r="J60" i="4"/>
  <c r="D60" i="4"/>
  <c r="H59" i="4"/>
  <c r="L59" i="4" s="1"/>
  <c r="H58" i="4"/>
  <c r="L58" i="4" s="1"/>
  <c r="H57" i="4"/>
  <c r="L57" i="4" s="1"/>
  <c r="H56" i="4"/>
  <c r="L56" i="4" s="1"/>
  <c r="J113" i="4"/>
  <c r="D113" i="4"/>
  <c r="H112" i="4"/>
  <c r="L112" i="4" s="1"/>
  <c r="H111" i="4"/>
  <c r="L111" i="4" s="1"/>
  <c r="H110" i="4"/>
  <c r="L110" i="4" s="1"/>
  <c r="H109" i="4"/>
  <c r="L109" i="4" s="1"/>
  <c r="H108" i="4"/>
  <c r="L108" i="4" s="1"/>
  <c r="H107" i="4"/>
  <c r="L107" i="4" s="1"/>
  <c r="H106" i="4"/>
  <c r="L106" i="4" s="1"/>
  <c r="H104" i="4"/>
  <c r="L104" i="4" s="1"/>
  <c r="H103" i="4"/>
  <c r="H102" i="4"/>
  <c r="L102" i="4" s="1"/>
  <c r="J99" i="4"/>
  <c r="D99" i="4"/>
  <c r="H97" i="4"/>
  <c r="L97" i="4" s="1"/>
  <c r="H96" i="4"/>
  <c r="L96" i="4" s="1"/>
  <c r="H95" i="4"/>
  <c r="L95" i="4" s="1"/>
  <c r="H94" i="4"/>
  <c r="L94" i="4"/>
  <c r="H93" i="4"/>
  <c r="L93" i="4" s="1"/>
  <c r="H92" i="4"/>
  <c r="L92" i="4" s="1"/>
  <c r="H91" i="4"/>
  <c r="L91" i="4" s="1"/>
  <c r="H90" i="4"/>
  <c r="L90" i="4" s="1"/>
  <c r="H89" i="4"/>
  <c r="L89" i="4" s="1"/>
  <c r="H88" i="4"/>
  <c r="L88" i="4" s="1"/>
  <c r="H87" i="4"/>
  <c r="L87" i="4" s="1"/>
  <c r="D53" i="4"/>
  <c r="H52" i="4"/>
  <c r="L52" i="4" s="1"/>
  <c r="H51" i="4"/>
  <c r="L51" i="4" s="1"/>
  <c r="H50" i="4"/>
  <c r="L50" i="4" s="1"/>
  <c r="H45" i="4"/>
  <c r="L45" i="4"/>
  <c r="H44" i="4"/>
  <c r="J41" i="4"/>
  <c r="D41" i="4"/>
  <c r="H40" i="4"/>
  <c r="L40" i="4" s="1"/>
  <c r="H32" i="4"/>
  <c r="J28" i="4"/>
  <c r="D28" i="4"/>
  <c r="H27" i="4"/>
  <c r="L27" i="4" s="1"/>
  <c r="H26" i="4"/>
  <c r="L26" i="4" s="1"/>
  <c r="H25" i="4"/>
  <c r="L25" i="4" s="1"/>
  <c r="H24" i="4"/>
  <c r="L24" i="4" s="1"/>
  <c r="H23" i="4"/>
  <c r="L23" i="4" s="1"/>
  <c r="H22" i="4"/>
  <c r="L22" i="4" s="1"/>
  <c r="H21" i="4"/>
  <c r="L21" i="4" s="1"/>
  <c r="J18" i="4"/>
  <c r="G18" i="4"/>
  <c r="D18" i="4"/>
  <c r="H17" i="4"/>
  <c r="L17" i="4"/>
  <c r="H13" i="4"/>
  <c r="L13" i="4" s="1"/>
  <c r="H12" i="4"/>
  <c r="L12" i="4"/>
  <c r="H11" i="4"/>
  <c r="L11" i="4" s="1"/>
  <c r="H10" i="4"/>
  <c r="L10" i="4" s="1"/>
  <c r="H9" i="4"/>
  <c r="L9" i="4" s="1"/>
  <c r="H8" i="4"/>
  <c r="L8" i="4"/>
  <c r="H7" i="4"/>
  <c r="L7" i="4" s="1"/>
  <c r="H6" i="4"/>
  <c r="L6" i="4" s="1"/>
  <c r="H5" i="4"/>
  <c r="L5" i="4" s="1"/>
  <c r="L32" i="4"/>
  <c r="L85" i="6"/>
  <c r="L63" i="6"/>
  <c r="L102" i="6"/>
  <c r="L69" i="6" l="1"/>
  <c r="L86" i="6"/>
  <c r="L59" i="6"/>
  <c r="H28" i="6"/>
  <c r="L28" i="6" s="1"/>
  <c r="H99" i="4"/>
  <c r="H18" i="6"/>
  <c r="L18" i="6" s="1"/>
  <c r="H71" i="4"/>
  <c r="L52" i="6"/>
  <c r="H59" i="6"/>
  <c r="H69" i="6"/>
  <c r="L97" i="6"/>
  <c r="H52" i="6"/>
  <c r="L36" i="4"/>
  <c r="H41" i="4"/>
  <c r="L41" i="4" s="1"/>
  <c r="L32" i="6"/>
  <c r="H40" i="6"/>
  <c r="L40" i="6" s="1"/>
  <c r="L103" i="6"/>
  <c r="L112" i="6" s="1"/>
  <c r="H112" i="6"/>
  <c r="L103" i="4"/>
  <c r="L113" i="4" s="1"/>
  <c r="H113" i="4"/>
  <c r="H18" i="4"/>
  <c r="L18" i="4" s="1"/>
  <c r="L44" i="4"/>
  <c r="L53" i="4" s="1"/>
  <c r="H53" i="4"/>
  <c r="L99" i="4"/>
  <c r="H28" i="4"/>
  <c r="L28" i="4" s="1"/>
  <c r="L60" i="4"/>
  <c r="L71" i="4"/>
  <c r="H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Duana Blakey</author>
    <author>auntdooey</author>
  </authors>
  <commentList>
    <comment ref="B97" authorId="0" shapeId="0" xr:uid="{FFE5CA8C-0B31-4972-A1EF-9E09EB0CACCE}">
      <text>
        <r>
          <rPr>
            <b/>
            <sz val="9"/>
            <color indexed="81"/>
            <rFont val="Tahoma"/>
            <family val="2"/>
          </rPr>
          <t>Duana Blakey:</t>
        </r>
        <r>
          <rPr>
            <sz val="9"/>
            <color indexed="81"/>
            <rFont val="Tahoma"/>
            <family val="2"/>
          </rPr>
          <t xml:space="preserve">
4 peach; 3 strawberry; Strawberry Rhubarb 31
</t>
        </r>
      </text>
    </comment>
    <comment ref="B98" authorId="0" shapeId="0" xr:uid="{2A301F61-23BA-4EF5-976E-A6C436993626}">
      <text>
        <r>
          <rPr>
            <b/>
            <sz val="9"/>
            <color indexed="81"/>
            <rFont val="Tahoma"/>
            <family val="2"/>
          </rPr>
          <t>Duana Blakey:</t>
        </r>
        <r>
          <rPr>
            <sz val="9"/>
            <color indexed="81"/>
            <rFont val="Tahoma"/>
            <family val="2"/>
          </rPr>
          <t xml:space="preserve">
11 strawberry/rhubarb; 6 3 berry; 3 blackberry; 10 raspberry
</t>
        </r>
      </text>
    </comment>
    <comment ref="B204" authorId="1" shapeId="0" xr:uid="{67C785B1-0A03-4BEE-A6AC-08423EB305F5}">
      <text>
        <r>
          <rPr>
            <b/>
            <sz val="9"/>
            <color indexed="81"/>
            <rFont val="Tahoma"/>
            <family val="2"/>
          </rPr>
          <t>auntdooey:</t>
        </r>
        <r>
          <rPr>
            <sz val="9"/>
            <color indexed="81"/>
            <rFont val="Tahoma"/>
            <family val="2"/>
          </rPr>
          <t xml:space="preserve">
Beef 24 /pork 13/ turkey 5</t>
        </r>
      </text>
    </comment>
    <comment ref="A208" authorId="1" shapeId="0" xr:uid="{AB4B9D8E-1CBD-4CCD-A909-899D8C4C80C9}">
      <text>
        <r>
          <rPr>
            <b/>
            <sz val="9"/>
            <color indexed="81"/>
            <rFont val="Tahoma"/>
            <family val="2"/>
          </rPr>
          <t xml:space="preserve">auntdooey
some of this is in pint jars
</t>
        </r>
      </text>
    </comment>
    <comment ref="B1403" authorId="1" shapeId="0" xr:uid="{158DA939-C8C7-4660-9D42-278008066F00}">
      <text>
        <r>
          <rPr>
            <b/>
            <sz val="9"/>
            <color indexed="81"/>
            <rFont val="Tahoma"/>
            <family val="2"/>
          </rPr>
          <t>auntdooey:</t>
        </r>
        <r>
          <rPr>
            <sz val="9"/>
            <color indexed="81"/>
            <rFont val="Tahoma"/>
            <family val="2"/>
          </rPr>
          <t xml:space="preserve">
this includes: kleenex, wet ones, 2 toothbrush with toothpase in them, razor 8 aqua towels, comb, hand sanitizer, lotion, deodorant, bar soap, 20 floss sticks, body wash/shampoo mix
</t>
        </r>
      </text>
    </comment>
  </commentList>
</comments>
</file>

<file path=xl/sharedStrings.xml><?xml version="1.0" encoding="utf-8"?>
<sst xmlns="http://schemas.openxmlformats.org/spreadsheetml/2006/main" count="4008" uniqueCount="1753">
  <si>
    <t>Peanut butter</t>
  </si>
  <si>
    <t>Lima Beans</t>
  </si>
  <si>
    <t>Soy Beans</t>
  </si>
  <si>
    <t>Split Peas</t>
  </si>
  <si>
    <t>Lentils</t>
  </si>
  <si>
    <t>Molasses</t>
  </si>
  <si>
    <t>Honey</t>
  </si>
  <si>
    <t>Corn Syrup</t>
  </si>
  <si>
    <t xml:space="preserve">Food Storage plan for: </t>
  </si>
  <si>
    <t>Total</t>
  </si>
  <si>
    <t>What we have now</t>
  </si>
  <si>
    <t>What we need to get</t>
  </si>
  <si>
    <t>Total needed for our family</t>
  </si>
  <si>
    <t>Other Item specific to my family</t>
  </si>
  <si>
    <t>Basic Food Storage for 1 person for 1 year</t>
  </si>
  <si>
    <t>Wheat, rice, oats, flour, spaghetti, macaroni</t>
  </si>
  <si>
    <t>vegetable oil, shortening, peanut butter, mayonnaise, salad dressing</t>
  </si>
  <si>
    <t>Salad dressing should be mayo types like Miracle Whip</t>
  </si>
  <si>
    <t>Oils must be rotated Annually</t>
  </si>
  <si>
    <t>4 gallons = 24 lbs of oil</t>
  </si>
  <si>
    <t>1 qt mayo = 1 1/2 lbs oil</t>
  </si>
  <si>
    <t>1 qt salad dressing = 1 lb oil</t>
  </si>
  <si>
    <t>1 lb peanut butter = 1/2 lb oil</t>
  </si>
  <si>
    <t>Beans [dry, lima, soy] split peas, lentils, dry soup mix</t>
  </si>
  <si>
    <t>Milk, nonfat dry milk, evaporated milk</t>
  </si>
  <si>
    <t>6 cans evaporated milk = 1 lbs</t>
  </si>
  <si>
    <t>Store Salt in original container</t>
  </si>
  <si>
    <t>This is 1 gallon drinking water per day for 2 weeks.  This is your minimum amount</t>
  </si>
  <si>
    <t>to store.  More water will be needed for cooking and washing.</t>
  </si>
  <si>
    <t>Warmer conditions in desert climates may reduce the shelf life of canned foods</t>
  </si>
  <si>
    <t>Rotation within 2 years is recommended though some products may last longer</t>
  </si>
  <si>
    <t>DON’T FORGET YOU PETS.  THEY WILL NEED TO EAT ALSO</t>
  </si>
  <si>
    <t>Talk to your dr. about any meds you are on; what can be stored; how long, etc.</t>
  </si>
  <si>
    <t>200 lbs</t>
  </si>
  <si>
    <t>280 lbs</t>
  </si>
  <si>
    <t>360 lbs</t>
  </si>
  <si>
    <t>1.25 gal</t>
  </si>
  <si>
    <t>1.75 gal</t>
  </si>
  <si>
    <t>2.25 gal</t>
  </si>
  <si>
    <t>30 lbs</t>
  </si>
  <si>
    <t>42 lbs</t>
  </si>
  <si>
    <t>54 lbs</t>
  </si>
  <si>
    <t>8 lbs</t>
  </si>
  <si>
    <t>11.2 lbs</t>
  </si>
  <si>
    <t>14.4 lbs</t>
  </si>
  <si>
    <t>4 lbs</t>
  </si>
  <si>
    <t>5.6 lbs</t>
  </si>
  <si>
    <t>7.2 lbs</t>
  </si>
  <si>
    <t>no differences</t>
  </si>
  <si>
    <t>Food Storage and Children</t>
  </si>
  <si>
    <t>Determining the appropriate quantities of food storage can be challenging for</t>
  </si>
  <si>
    <t>families with children of various ages.  Because children are still growing, they</t>
  </si>
  <si>
    <t>need more food in proportion to their size than do adults.  It is helpful to add</t>
  </si>
  <si>
    <t>two years to a child's current age when calculating adequate food storage</t>
  </si>
  <si>
    <t>amounts.  Then by knowing the number of children and their ages, parents</t>
  </si>
  <si>
    <t>can estimate food needs as a percentage of an adult portions.</t>
  </si>
  <si>
    <t>Age</t>
  </si>
  <si>
    <t>% or adult Portion</t>
  </si>
  <si>
    <t>3 and under</t>
  </si>
  <si>
    <t>4 to 6</t>
  </si>
  <si>
    <t>7 to 10</t>
  </si>
  <si>
    <t>11 and up</t>
  </si>
  <si>
    <t xml:space="preserve">Infants who are nursing share in their mother's portion.  Keep in mind that </t>
  </si>
  <si>
    <t>young children, as well as pregnant and nursing mothers, need more milk</t>
  </si>
  <si>
    <t>than other family members.</t>
  </si>
  <si>
    <t>Food Storage needs for large families should probably be re-assessed yearly</t>
  </si>
  <si>
    <t>the above portions have been listed beside the recommended amount</t>
  </si>
  <si>
    <t>of each item on the other side.  Listed as 50%  70% and 90%.</t>
  </si>
  <si>
    <t xml:space="preserve">Fruits and Vegetables </t>
  </si>
  <si>
    <t>Meats and Soups</t>
  </si>
  <si>
    <t>cans</t>
  </si>
  <si>
    <t>Tuna Fish</t>
  </si>
  <si>
    <t>Total Cans</t>
  </si>
  <si>
    <t>Yeast</t>
  </si>
  <si>
    <t>Baking Powder</t>
  </si>
  <si>
    <t># Cans/ pks</t>
  </si>
  <si>
    <t>Evaporated Milk</t>
  </si>
  <si>
    <t>times by Family #</t>
  </si>
  <si>
    <t>Just Used</t>
  </si>
  <si>
    <t>Where Stored</t>
  </si>
  <si>
    <t>lbs</t>
  </si>
  <si>
    <t>pantry</t>
  </si>
  <si>
    <t>gal</t>
  </si>
  <si>
    <t>Gal</t>
  </si>
  <si>
    <t>Palm Shortening</t>
  </si>
  <si>
    <t>Butter powder</t>
  </si>
  <si>
    <t>jars</t>
  </si>
  <si>
    <t>Mayonnaise</t>
  </si>
  <si>
    <t>FD Banana slices</t>
  </si>
  <si>
    <t>FD strawberries</t>
  </si>
  <si>
    <t>peaches</t>
  </si>
  <si>
    <t>pkgs</t>
  </si>
  <si>
    <t>Top Ramen - Chicken</t>
  </si>
  <si>
    <t>Cream of Mushroom soup</t>
  </si>
  <si>
    <t>spam</t>
  </si>
  <si>
    <t>#10 can</t>
  </si>
  <si>
    <t>Eggs, Whole powdered</t>
  </si>
  <si>
    <t>Salt</t>
  </si>
  <si>
    <t>Fluids</t>
  </si>
  <si>
    <t>#10</t>
  </si>
  <si>
    <t>Misc or Snack foods</t>
  </si>
  <si>
    <t>boxes</t>
  </si>
  <si>
    <t>Ketchup</t>
  </si>
  <si>
    <t>Pkgs</t>
  </si>
  <si>
    <t>corn</t>
  </si>
  <si>
    <t>peas</t>
  </si>
  <si>
    <t>Non Food Items to Store</t>
  </si>
  <si>
    <t>rolls</t>
  </si>
  <si>
    <t>Toilet Paper</t>
  </si>
  <si>
    <t>tubes</t>
  </si>
  <si>
    <t>toothpaste</t>
  </si>
  <si>
    <t>each</t>
  </si>
  <si>
    <t>bottles</t>
  </si>
  <si>
    <t>alcohol</t>
  </si>
  <si>
    <t>box</t>
  </si>
  <si>
    <t>Diarrheal medicine</t>
  </si>
  <si>
    <t>shower gel</t>
  </si>
  <si>
    <t>bag</t>
  </si>
  <si>
    <t>cough drops</t>
  </si>
  <si>
    <t>Hydrocortizone cream</t>
  </si>
  <si>
    <t>Hydrogen peroxide</t>
  </si>
  <si>
    <t>Neosporin</t>
  </si>
  <si>
    <t>Asprin</t>
  </si>
  <si>
    <t>Fiber Capsules</t>
  </si>
  <si>
    <t>ToothBrushes</t>
  </si>
  <si>
    <t>Ziplock bags - quart</t>
  </si>
  <si>
    <t>Ziplock bags - gallon</t>
  </si>
  <si>
    <t>First Aid Kit</t>
  </si>
  <si>
    <t>Burn Kit</t>
  </si>
  <si>
    <t>Ziplock bags - sandwich</t>
  </si>
  <si>
    <t>Baking Soda  13.5lb bags</t>
  </si>
  <si>
    <t>cooking spray</t>
  </si>
  <si>
    <t>pepper</t>
  </si>
  <si>
    <t>mustard</t>
  </si>
  <si>
    <t>sweet pickles</t>
  </si>
  <si>
    <t>dill pickles</t>
  </si>
  <si>
    <t>Sweet Relish</t>
  </si>
  <si>
    <t>Dill relish</t>
  </si>
  <si>
    <t>food bars- various</t>
  </si>
  <si>
    <t>Fire/energy</t>
  </si>
  <si>
    <t>Stove in a can</t>
  </si>
  <si>
    <t>stove in a can fuel cells</t>
  </si>
  <si>
    <t>Magnesium fire starters</t>
  </si>
  <si>
    <t>buddy burners various sizes</t>
  </si>
  <si>
    <t>Waterproof matches 40 ct</t>
  </si>
  <si>
    <t>100 hour candles</t>
  </si>
  <si>
    <t>candles</t>
  </si>
  <si>
    <t xml:space="preserve"> each</t>
  </si>
  <si>
    <t>Lighters</t>
  </si>
  <si>
    <t>car Sun shades for solar oven</t>
  </si>
  <si>
    <t>flashlights various</t>
  </si>
  <si>
    <t>AAA Batteries</t>
  </si>
  <si>
    <t>AA Batteries</t>
  </si>
  <si>
    <t>9 volt Batteries</t>
  </si>
  <si>
    <t>C Batteries</t>
  </si>
  <si>
    <t>D Batteries</t>
  </si>
  <si>
    <t>Hygiene</t>
  </si>
  <si>
    <t>shampoo</t>
  </si>
  <si>
    <t>dish soap</t>
  </si>
  <si>
    <t>sos pads</t>
  </si>
  <si>
    <t>bar soap</t>
  </si>
  <si>
    <t>enzyme 300</t>
  </si>
  <si>
    <t>kleenex</t>
  </si>
  <si>
    <t>Miscellaneous Supplies</t>
  </si>
  <si>
    <t>Bucket and bung openers</t>
  </si>
  <si>
    <t>clothesline rope</t>
  </si>
  <si>
    <t>clothespins</t>
  </si>
  <si>
    <t>paracord, plain and bracelet</t>
  </si>
  <si>
    <t>can openers -not electric</t>
  </si>
  <si>
    <t>Duct Tape</t>
  </si>
  <si>
    <t>packing tape</t>
  </si>
  <si>
    <t>work gloves</t>
  </si>
  <si>
    <t>cheesecloth</t>
  </si>
  <si>
    <t>solar oven</t>
  </si>
  <si>
    <t>dutch oven</t>
  </si>
  <si>
    <t>Mouse traps</t>
  </si>
  <si>
    <t>hunting knives</t>
  </si>
  <si>
    <t>wasp spray</t>
  </si>
  <si>
    <t>tarps in various sized</t>
  </si>
  <si>
    <t>Emergency Ponchos</t>
  </si>
  <si>
    <t>Plastic sheets 10x100</t>
  </si>
  <si>
    <t>aluminum foil</t>
  </si>
  <si>
    <t>Medical items</t>
  </si>
  <si>
    <t>pills</t>
  </si>
  <si>
    <t>pkg</t>
  </si>
  <si>
    <t>Iosat Potassium Iodide tables</t>
  </si>
  <si>
    <t>Hand Sanitizer 8 oz bottles</t>
  </si>
  <si>
    <t>Hibiclens antimicrobial 4oz</t>
  </si>
  <si>
    <t>hemorrhoidal cream</t>
  </si>
  <si>
    <t>Triple antibiotic ointment</t>
  </si>
  <si>
    <t>thermometer</t>
  </si>
  <si>
    <t>anti-itch cream</t>
  </si>
  <si>
    <t>antibiotics</t>
  </si>
  <si>
    <t>Acetaminophen [tylenol]</t>
  </si>
  <si>
    <t>bags</t>
  </si>
  <si>
    <t>epsom salts</t>
  </si>
  <si>
    <t>gauze pads  4 x 4</t>
  </si>
  <si>
    <t>gauze pads   2x2</t>
  </si>
  <si>
    <t>gauze rolls 4" by 126"</t>
  </si>
  <si>
    <t>first aid tape</t>
  </si>
  <si>
    <t>hot patch pain relief patches</t>
  </si>
  <si>
    <t>bandaids  assorted sizes</t>
  </si>
  <si>
    <t>quik clot 3.5 x3.5</t>
  </si>
  <si>
    <t>quik clot 5x5</t>
  </si>
  <si>
    <t>minor surgery kit</t>
  </si>
  <si>
    <t>dentemp teeth filling kit</t>
  </si>
  <si>
    <t>instant ice pack</t>
  </si>
  <si>
    <t>vinyl exam gloves</t>
  </si>
  <si>
    <t>feminine pads for blood loss</t>
  </si>
  <si>
    <t>dental floss sticks</t>
  </si>
  <si>
    <t>N95 respirator masks</t>
  </si>
  <si>
    <t>Medicated foot powder</t>
  </si>
  <si>
    <t>oral analgesic gel</t>
  </si>
  <si>
    <t>vicks style vaporubs</t>
  </si>
  <si>
    <t>burn free gel bottle 4 oz</t>
  </si>
  <si>
    <t>stool softner</t>
  </si>
  <si>
    <t>ASAP silver solution</t>
  </si>
  <si>
    <t>Hotspot reusable</t>
  </si>
  <si>
    <t>pair</t>
  </si>
  <si>
    <t>8 hour hand warmers</t>
  </si>
  <si>
    <t>8 hour toe warmers</t>
  </si>
  <si>
    <t>18 hour hand warmers</t>
  </si>
  <si>
    <t>Communications</t>
  </si>
  <si>
    <t>solar/wind up radio</t>
  </si>
  <si>
    <t>walkie talkies</t>
  </si>
  <si>
    <t>Clothing/bedding/Etc</t>
  </si>
  <si>
    <t>pairs</t>
  </si>
  <si>
    <t>shoes</t>
  </si>
  <si>
    <t>pants</t>
  </si>
  <si>
    <t>sock</t>
  </si>
  <si>
    <t>bras</t>
  </si>
  <si>
    <t>garments</t>
  </si>
  <si>
    <t>shirts</t>
  </si>
  <si>
    <t>coats</t>
  </si>
  <si>
    <t>jackets</t>
  </si>
  <si>
    <t>pillows</t>
  </si>
  <si>
    <t>pillowcases</t>
  </si>
  <si>
    <t>dresses</t>
  </si>
  <si>
    <t>hats</t>
  </si>
  <si>
    <t>towels</t>
  </si>
  <si>
    <t>blankets</t>
  </si>
  <si>
    <t>sheets</t>
  </si>
  <si>
    <t>washcloths</t>
  </si>
  <si>
    <t>pet food</t>
  </si>
  <si>
    <t>3 liter</t>
  </si>
  <si>
    <t>Bottled water</t>
  </si>
  <si>
    <t>Bleach for purification no scent</t>
  </si>
  <si>
    <t>Fruit Drinks Powdered [6.1 lbs]</t>
  </si>
  <si>
    <t>7 gallon water jugs</t>
  </si>
  <si>
    <t>5 gallon water jugs</t>
  </si>
  <si>
    <t>55 gallon barrels</t>
  </si>
  <si>
    <t>Ceramic water filter</t>
  </si>
  <si>
    <t>water bottle with filter</t>
  </si>
  <si>
    <t>Water filters small</t>
  </si>
  <si>
    <t>Hard Red Wheat [5.8 lbs]</t>
  </si>
  <si>
    <t>Hard White Wheat [5.8 lbs]</t>
  </si>
  <si>
    <t>Rice  [5.7 lbs]</t>
  </si>
  <si>
    <t>Oats - Quick [2.6 lbs]</t>
  </si>
  <si>
    <t>Oats  - regular [2.7 lbs]</t>
  </si>
  <si>
    <t>Pancake Mix  [4 lbs]</t>
  </si>
  <si>
    <t>Flour  [4.8 lbs]</t>
  </si>
  <si>
    <t>Spaghetti [4.3 lbs]</t>
  </si>
  <si>
    <t>Macaroni [3.4 lbs]</t>
  </si>
  <si>
    <t>cereal</t>
  </si>
  <si>
    <t>Kraft Mac and cheese</t>
  </si>
  <si>
    <t>Black Beans  [5.5 lbs]</t>
  </si>
  <si>
    <t>White Beans  [5.3 lbs]</t>
  </si>
  <si>
    <t>Pinto Beans   [5.2 lbs]</t>
  </si>
  <si>
    <t>can</t>
  </si>
  <si>
    <t>creamed honeys</t>
  </si>
  <si>
    <t>jello</t>
  </si>
  <si>
    <t xml:space="preserve"> </t>
  </si>
  <si>
    <t>DH Apple slices  [1 lb]</t>
  </si>
  <si>
    <t>DH Carrots   [2.8 lbs]</t>
  </si>
  <si>
    <t>DH Onions    [2.4 lbs]</t>
  </si>
  <si>
    <t>Green beans</t>
  </si>
  <si>
    <t>Instant Potate Flakes [1.8 lbs]</t>
  </si>
  <si>
    <t>Potatoe Pearls  [28 oz]</t>
  </si>
  <si>
    <t>Cream of Chicken soup</t>
  </si>
  <si>
    <t>Soups - assorted</t>
  </si>
  <si>
    <t>tomato Sauce</t>
  </si>
  <si>
    <t>tomato paste</t>
  </si>
  <si>
    <t>beef boullion cubes</t>
  </si>
  <si>
    <t>chicken boullion cubes</t>
  </si>
  <si>
    <t>Condensed Milk</t>
  </si>
  <si>
    <t>Garden Seeds  Heirloom</t>
  </si>
  <si>
    <t>carrots- scarlet nantes</t>
  </si>
  <si>
    <t>corn - golden bantam</t>
  </si>
  <si>
    <t>cucumbers marketmore 76</t>
  </si>
  <si>
    <t>bush beans blue lake bush  phaseolus vulgaris</t>
  </si>
  <si>
    <t>green peas- lincoln pisum sativum</t>
  </si>
  <si>
    <t>romaine lettuce parris island cos</t>
  </si>
  <si>
    <t>onions- white sweet spanish</t>
  </si>
  <si>
    <t>sweet pepper-yolo wonder capsicum annuum</t>
  </si>
  <si>
    <t>tomato - rutgers VF</t>
  </si>
  <si>
    <t>squash summer - zucchini black beauty</t>
  </si>
  <si>
    <t>72 hour kits</t>
  </si>
  <si>
    <t>This should be personalized for your family</t>
  </si>
  <si>
    <t>Wheat and/or Grains total of 400 LBS per person</t>
  </si>
  <si>
    <t>Oils -rotate as needed  2 1/2 Gallons per person</t>
  </si>
  <si>
    <t>What we will use</t>
  </si>
  <si>
    <t>Beans and/or legumes 60 LBS per person</t>
  </si>
  <si>
    <t>Sugar 60 LBS per person</t>
  </si>
  <si>
    <t>Brown sugar -</t>
  </si>
  <si>
    <t>Jams and jellies</t>
  </si>
  <si>
    <t>other Pastas</t>
  </si>
  <si>
    <t>Grits</t>
  </si>
  <si>
    <t>vegetable/canola/olive oil</t>
  </si>
  <si>
    <t>Miracle Whip</t>
  </si>
  <si>
    <t>Salad Dressings - for salads</t>
  </si>
  <si>
    <r>
      <t xml:space="preserve">Wheat/grains:  </t>
    </r>
    <r>
      <rPr>
        <b/>
        <sz val="16"/>
        <color indexed="10"/>
        <rFont val="Arial"/>
        <family val="2"/>
      </rPr>
      <t>400 lbs</t>
    </r>
  </si>
  <si>
    <r>
      <t xml:space="preserve">Oil:  </t>
    </r>
    <r>
      <rPr>
        <b/>
        <sz val="16"/>
        <color indexed="10"/>
        <rFont val="Arial"/>
        <family val="2"/>
      </rPr>
      <t>2 1/2 Gallons</t>
    </r>
  </si>
  <si>
    <r>
      <t xml:space="preserve">Beans/Legumes: </t>
    </r>
    <r>
      <rPr>
        <b/>
        <sz val="16"/>
        <color indexed="10"/>
        <rFont val="Arial"/>
        <family val="2"/>
      </rPr>
      <t xml:space="preserve"> 60 lbs</t>
    </r>
  </si>
  <si>
    <r>
      <t xml:space="preserve">Powdered Milk:  </t>
    </r>
    <r>
      <rPr>
        <b/>
        <sz val="16"/>
        <color indexed="10"/>
        <rFont val="Arial"/>
        <family val="2"/>
      </rPr>
      <t>16 lbs</t>
    </r>
  </si>
  <si>
    <r>
      <t xml:space="preserve">Sugars:  </t>
    </r>
    <r>
      <rPr>
        <b/>
        <sz val="16"/>
        <color indexed="10"/>
        <rFont val="Arial"/>
        <family val="2"/>
      </rPr>
      <t>60 lbs</t>
    </r>
  </si>
  <si>
    <r>
      <t xml:space="preserve">Salt: </t>
    </r>
    <r>
      <rPr>
        <b/>
        <sz val="16"/>
        <color indexed="10"/>
        <rFont val="Arial"/>
        <family val="2"/>
      </rPr>
      <t xml:space="preserve"> 8 lbs</t>
    </r>
  </si>
  <si>
    <r>
      <t xml:space="preserve">Water: </t>
    </r>
    <r>
      <rPr>
        <b/>
        <sz val="16"/>
        <color indexed="10"/>
        <rFont val="Arial"/>
        <family val="2"/>
      </rPr>
      <t>14 gallons</t>
    </r>
  </si>
  <si>
    <t>Dry soup Mix</t>
  </si>
  <si>
    <t>Granulated sugar [6.1 lbs]</t>
  </si>
  <si>
    <t>Powdered Sugar</t>
  </si>
  <si>
    <t># 10 can</t>
  </si>
  <si>
    <t>Milk, nonfat powdered [1.8 lbs]</t>
  </si>
  <si>
    <t>Dairy and Egg  16 pounds milk per person</t>
  </si>
  <si>
    <t>items in red are lds cannery items with weight per can</t>
  </si>
  <si>
    <t>Salt and baking supplies  8 lbs salt per person</t>
  </si>
  <si>
    <t>14 gal water per person for 2 weeks</t>
  </si>
  <si>
    <t>Hot Chocolate [2 lbs]</t>
  </si>
  <si>
    <t>Refried beans [2.4 lbs]</t>
  </si>
  <si>
    <t>chicken or turkey</t>
  </si>
  <si>
    <t xml:space="preserve">Granola- </t>
  </si>
  <si>
    <t>Matches</t>
  </si>
  <si>
    <t>laundry soap</t>
  </si>
  <si>
    <t>ham or CB radio</t>
  </si>
  <si>
    <t>closet under stairs</t>
  </si>
  <si>
    <t>under johns bed</t>
  </si>
  <si>
    <t>in amy's closet</t>
  </si>
  <si>
    <t>kitchen</t>
  </si>
  <si>
    <t>freezer</t>
  </si>
  <si>
    <t>moms closet shelf</t>
  </si>
  <si>
    <t>box in moms closet</t>
  </si>
  <si>
    <t>candle box in johns closet</t>
  </si>
  <si>
    <t>I used Excel for this tracking as it is easy for me to add or delete items for me</t>
  </si>
  <si>
    <t>and it gives me some more flexibility in knowing where I have stored items</t>
  </si>
  <si>
    <t>this lets you know which items can be purchased at the cannery and how much</t>
  </si>
  <si>
    <t>At the beginning of the first categories I have a number that is the suggested</t>
  </si>
  <si>
    <t>each person in your family.</t>
  </si>
  <si>
    <r>
      <rPr>
        <b/>
        <sz val="18"/>
        <color indexed="10"/>
        <rFont val="Arial"/>
        <family val="2"/>
      </rPr>
      <t>Food Storage plan for:</t>
    </r>
    <r>
      <rPr>
        <b/>
        <sz val="18"/>
        <rFont val="Arial"/>
        <family val="2"/>
      </rPr>
      <t xml:space="preserve"> Put your family name here</t>
    </r>
  </si>
  <si>
    <t>number of pounds, gallons, etc that you should have of items in that category for</t>
  </si>
  <si>
    <t>it weighs for your tracking</t>
  </si>
  <si>
    <t>each, jars, etc</t>
  </si>
  <si>
    <t>medicines</t>
  </si>
  <si>
    <t>Fluids  14 gal water per person for 2 weeks</t>
  </si>
  <si>
    <t>medicine</t>
  </si>
  <si>
    <t>Amounts listed in each Category is per person</t>
  </si>
  <si>
    <t xml:space="preserve">the next column is for listing the items you plan to store. </t>
  </si>
  <si>
    <t>You can easily delete or add a row in any category.  I do this all the time.</t>
  </si>
  <si>
    <t xml:space="preserve">this column is for you to enter the number of pounds, jars, cans etc that you think </t>
  </si>
  <si>
    <t>so you want to store 100 pounds of red wheat per person you enter 100 here</t>
  </si>
  <si>
    <t>this lets you put in the number of people in your family.   I put this as a separate</t>
  </si>
  <si>
    <t>column because families are always changing so you have another child you can</t>
  </si>
  <si>
    <t>easily go in and up the number.  Or your kids grow up and get married and you can</t>
  </si>
  <si>
    <t>drop the number of people down.  This way you don’t have to calculate how much</t>
  </si>
  <si>
    <t>more or less you need of every item when changes happen</t>
  </si>
  <si>
    <t xml:space="preserve">The computer calculates this based on the what we will use and the times by </t>
  </si>
  <si>
    <t>Family # columns</t>
  </si>
  <si>
    <t>Here is where you enter your inventory.   Whenever I go to the store and purchase</t>
  </si>
  <si>
    <t>something Emergency Preparedness related I enter it here BEFORE I put it away</t>
  </si>
  <si>
    <t xml:space="preserve">the same with all those monthly orders I do.  Once you start building up your </t>
  </si>
  <si>
    <t>supply you really don’t want to have to reinventory everything over and over again</t>
  </si>
  <si>
    <t>this column subtracts the number in the total needed by our family column from</t>
  </si>
  <si>
    <t>the number in the what we have now column and tells you how much more you</t>
  </si>
  <si>
    <t>need to purchase of that item.  This is calculated by the computer</t>
  </si>
  <si>
    <t>If you print out your inventory list and keep it near your storage you can easily</t>
  </si>
  <si>
    <t xml:space="preserve">enter here anything you pulled out to use.   Then later you can take it to the computer </t>
  </si>
  <si>
    <t>and adjust your What we have now column to keep it up to date</t>
  </si>
  <si>
    <t xml:space="preserve">I added this column because as my storage grew I had it in several places and </t>
  </si>
  <si>
    <t xml:space="preserve">hated looking all over the house for what I needed.  This make it much faster to do </t>
  </si>
  <si>
    <t>that.</t>
  </si>
  <si>
    <t>you an idea on how this works.</t>
  </si>
  <si>
    <t>find it useful</t>
  </si>
  <si>
    <t>the cannery.  It tells you how much you need of each basic catergory to stay alive</t>
  </si>
  <si>
    <t>it also gives ideas of what are in those categories.  And it gives you percentage</t>
  </si>
  <si>
    <t>numbers to use for children of various ages.  I have colored them in different colors</t>
  </si>
  <si>
    <t>to make it easy to track down the page for you.  The legend is at the bottom</t>
  </si>
  <si>
    <t>they suggest you add at least 2 years to each childs current age when planning</t>
  </si>
  <si>
    <r>
      <t xml:space="preserve">the </t>
    </r>
    <r>
      <rPr>
        <sz val="14"/>
        <color indexed="36"/>
        <rFont val="Times New Roman"/>
        <family val="1"/>
      </rPr>
      <t>Basic Food storage info</t>
    </r>
    <r>
      <rPr>
        <sz val="14"/>
        <rFont val="Times New Roman"/>
        <family val="1"/>
      </rPr>
      <t xml:space="preserve"> tab comes from a book you use to be able to buy at</t>
    </r>
  </si>
  <si>
    <r>
      <t xml:space="preserve">The </t>
    </r>
    <r>
      <rPr>
        <sz val="14"/>
        <color indexed="36"/>
        <rFont val="Times New Roman"/>
        <family val="1"/>
      </rPr>
      <t>Contract</t>
    </r>
    <r>
      <rPr>
        <sz val="14"/>
        <rFont val="Times New Roman"/>
        <family val="1"/>
      </rPr>
      <t xml:space="preserve"> tab we created for a ward food storage event years ago but you might </t>
    </r>
  </si>
  <si>
    <r>
      <t xml:space="preserve">so the </t>
    </r>
    <r>
      <rPr>
        <sz val="14"/>
        <color indexed="36"/>
        <rFont val="Times New Roman"/>
        <family val="1"/>
      </rPr>
      <t>Sample</t>
    </r>
    <r>
      <rPr>
        <sz val="14"/>
        <rFont val="Times New Roman"/>
        <family val="1"/>
      </rPr>
      <t xml:space="preserve"> tab below shows you a form with some of it filled in to give</t>
    </r>
  </si>
  <si>
    <t>Wheat Grains</t>
  </si>
  <si>
    <t>Beans/legumes</t>
  </si>
  <si>
    <t>Milk</t>
  </si>
  <si>
    <t>Sugar</t>
  </si>
  <si>
    <t>amount in pounds for 1 year for 1 adult</t>
  </si>
  <si>
    <t>amount in pounds for 1 month for 1 adult</t>
  </si>
  <si>
    <t>amount in pounds for 3 month for 1 adult</t>
  </si>
  <si>
    <t>oils in pints</t>
  </si>
  <si>
    <t>Oils in gallons</t>
  </si>
  <si>
    <r>
      <t xml:space="preserve">The </t>
    </r>
    <r>
      <rPr>
        <sz val="14"/>
        <color indexed="36"/>
        <rFont val="Times New Roman"/>
        <family val="1"/>
      </rPr>
      <t>amounts by month</t>
    </r>
    <r>
      <rPr>
        <sz val="14"/>
        <rFont val="Times New Roman"/>
        <family val="1"/>
      </rPr>
      <t xml:space="preserve"> tab tells you how much you need of the basics for 1 year, </t>
    </r>
  </si>
  <si>
    <t xml:space="preserve">So the top of the sample and Master Tracker sheet has the following columns and </t>
  </si>
  <si>
    <t xml:space="preserve">I will take each one and explain how I use it.  The column header is in red and </t>
  </si>
  <si>
    <t>underneath I explain what its purpose is.</t>
  </si>
  <si>
    <t xml:space="preserve">1 month and 3 months for adults and each of the children percentages on the basics </t>
  </si>
  <si>
    <t>food storage info tab</t>
  </si>
  <si>
    <t>There are 6 tabs in this workbook.  Below I tell what they are each for</t>
  </si>
  <si>
    <r>
      <t xml:space="preserve">The </t>
    </r>
    <r>
      <rPr>
        <sz val="14"/>
        <color indexed="36"/>
        <rFont val="Times New Roman"/>
        <family val="1"/>
      </rPr>
      <t>master Tracker</t>
    </r>
    <r>
      <rPr>
        <sz val="14"/>
        <rFont val="Times New Roman"/>
        <family val="1"/>
      </rPr>
      <t xml:space="preserve"> tab is your workbook for your storage and I have included</t>
    </r>
  </si>
  <si>
    <t>all the basic items plus a few other items in each category to give you some ideas</t>
  </si>
  <si>
    <t>or call me Duana Blakey 469-644-2671 please don’t call before Noon</t>
  </si>
  <si>
    <t xml:space="preserve">your food storage needs.  </t>
  </si>
  <si>
    <t>on what you might want to store.   You will need to add or delete items that are</t>
  </si>
  <si>
    <t xml:space="preserve">the first column tells you how to measure what you need like pounds, cans, </t>
  </si>
  <si>
    <t xml:space="preserve">you need for 1 person in your family.  </t>
  </si>
  <si>
    <t>good for your family and how much really depends on your family normal usage</t>
  </si>
  <si>
    <t>For instance say I want to make Jello twice a month and put a can of fruit in it</t>
  </si>
  <si>
    <t>each time.  I will need to have at least 24 jellos and 24 cans of fruit stored for that.</t>
  </si>
  <si>
    <r>
      <t xml:space="preserve">amount in pounds for </t>
    </r>
    <r>
      <rPr>
        <b/>
        <u/>
        <sz val="11"/>
        <color indexed="60"/>
        <rFont val="Times New Roman"/>
        <family val="1"/>
      </rPr>
      <t>1 year</t>
    </r>
    <r>
      <rPr>
        <sz val="11"/>
        <color indexed="60"/>
        <rFont val="Times New Roman"/>
        <family val="1"/>
      </rPr>
      <t xml:space="preserve"> for 1 child 3 or under</t>
    </r>
  </si>
  <si>
    <r>
      <t xml:space="preserve">amount in pounds for </t>
    </r>
    <r>
      <rPr>
        <b/>
        <u/>
        <sz val="11"/>
        <color indexed="60"/>
        <rFont val="Times New Roman"/>
        <family val="1"/>
      </rPr>
      <t>1 month</t>
    </r>
    <r>
      <rPr>
        <sz val="11"/>
        <color indexed="60"/>
        <rFont val="Times New Roman"/>
        <family val="1"/>
      </rPr>
      <t xml:space="preserve"> for 1 child 3 or under</t>
    </r>
  </si>
  <si>
    <r>
      <t xml:space="preserve">amount in pounds for </t>
    </r>
    <r>
      <rPr>
        <b/>
        <u/>
        <sz val="11"/>
        <color indexed="60"/>
        <rFont val="Times New Roman"/>
        <family val="1"/>
      </rPr>
      <t>3 months</t>
    </r>
    <r>
      <rPr>
        <sz val="11"/>
        <color indexed="60"/>
        <rFont val="Times New Roman"/>
        <family val="1"/>
      </rPr>
      <t xml:space="preserve"> for 1 child 3 or under</t>
    </r>
  </si>
  <si>
    <r>
      <t xml:space="preserve">amount in pounds for </t>
    </r>
    <r>
      <rPr>
        <b/>
        <u/>
        <sz val="11"/>
        <color indexed="36"/>
        <rFont val="Times New Roman"/>
        <family val="1"/>
      </rPr>
      <t>1 year</t>
    </r>
    <r>
      <rPr>
        <sz val="11"/>
        <color indexed="36"/>
        <rFont val="Times New Roman"/>
        <family val="1"/>
      </rPr>
      <t xml:space="preserve"> for 1 child 4-6 years old</t>
    </r>
  </si>
  <si>
    <r>
      <t xml:space="preserve">amount in pounds for </t>
    </r>
    <r>
      <rPr>
        <b/>
        <u/>
        <sz val="11"/>
        <color indexed="36"/>
        <rFont val="Times New Roman"/>
        <family val="1"/>
      </rPr>
      <t>1 month</t>
    </r>
    <r>
      <rPr>
        <sz val="11"/>
        <color indexed="36"/>
        <rFont val="Times New Roman"/>
        <family val="1"/>
      </rPr>
      <t xml:space="preserve"> for 1 child 4-6 years old</t>
    </r>
  </si>
  <si>
    <r>
      <t xml:space="preserve">amount in pounds for </t>
    </r>
    <r>
      <rPr>
        <b/>
        <u/>
        <sz val="11"/>
        <color indexed="36"/>
        <rFont val="Times New Roman"/>
        <family val="1"/>
      </rPr>
      <t>3 months</t>
    </r>
    <r>
      <rPr>
        <sz val="11"/>
        <color indexed="36"/>
        <rFont val="Times New Roman"/>
        <family val="1"/>
      </rPr>
      <t xml:space="preserve"> for 1 child 4-6 years old</t>
    </r>
  </si>
  <si>
    <r>
      <t xml:space="preserve">amount in pounds for </t>
    </r>
    <r>
      <rPr>
        <b/>
        <u/>
        <sz val="11"/>
        <color indexed="30"/>
        <rFont val="Times New Roman"/>
        <family val="1"/>
      </rPr>
      <t>1 year</t>
    </r>
    <r>
      <rPr>
        <sz val="11"/>
        <color indexed="30"/>
        <rFont val="Times New Roman"/>
        <family val="1"/>
      </rPr>
      <t xml:space="preserve"> for 1 child 7-10 years old</t>
    </r>
  </si>
  <si>
    <r>
      <t xml:space="preserve">amount in pounds for </t>
    </r>
    <r>
      <rPr>
        <b/>
        <u/>
        <sz val="11"/>
        <color indexed="30"/>
        <rFont val="Times New Roman"/>
        <family val="1"/>
      </rPr>
      <t>1 month</t>
    </r>
    <r>
      <rPr>
        <sz val="11"/>
        <color indexed="30"/>
        <rFont val="Times New Roman"/>
        <family val="1"/>
      </rPr>
      <t xml:space="preserve"> for 1 child 7-10 years old</t>
    </r>
  </si>
  <si>
    <r>
      <t xml:space="preserve">amount in pounds for </t>
    </r>
    <r>
      <rPr>
        <b/>
        <u/>
        <sz val="11"/>
        <color indexed="30"/>
        <rFont val="Times New Roman"/>
        <family val="1"/>
      </rPr>
      <t>3 months</t>
    </r>
    <r>
      <rPr>
        <sz val="11"/>
        <color indexed="30"/>
        <rFont val="Times New Roman"/>
        <family val="1"/>
      </rPr>
      <t xml:space="preserve"> for 1 child 7-10 years old</t>
    </r>
  </si>
  <si>
    <t>This Chart tells you how much of the BASIC food storage groups you need to survive by ages and by 1 year, 1 month and 3 months at each age.</t>
  </si>
  <si>
    <t xml:space="preserve">Again this is survival food numbers for 1 year.    You will really want to store more food and more foods in greater variety so that you don’t </t>
  </si>
  <si>
    <t>get so sick of eating the same foods you wont eat.</t>
  </si>
  <si>
    <t>Food fatigue is real and in particular effects the very young and the very old.   Studies show these groups will starve before eating something</t>
  </si>
  <si>
    <t xml:space="preserve">  Adding in fruits and veggies, meats, soups etc</t>
  </si>
  <si>
    <t>Basic food storage  workbook</t>
  </si>
  <si>
    <t>and storing extra of the basics may allow you to barter for fresh produce occasionally</t>
  </si>
  <si>
    <t>that they don’t like.   I see this in my 83 year old dad even now.  So if you have picky eaters be sure to store things they will eat.</t>
  </si>
  <si>
    <t>pouch</t>
  </si>
  <si>
    <t>Fruit Drinks Powdered [2.5 lbs]</t>
  </si>
  <si>
    <t xml:space="preserve">granulated sugar, brown sugar, molasses, honey, jams, </t>
  </si>
  <si>
    <t>Preserves, jellies, corn syrup, powdered fruit drink, flavored gelatin</t>
  </si>
  <si>
    <t>Amounts listed in each sub heading is per person</t>
  </si>
  <si>
    <t>Buckets</t>
  </si>
  <si>
    <t xml:space="preserve">Hard white wheat  </t>
  </si>
  <si>
    <t>quarts</t>
  </si>
  <si>
    <t xml:space="preserve">rice   </t>
  </si>
  <si>
    <t xml:space="preserve">Rye </t>
  </si>
  <si>
    <t>1/2 gal</t>
  </si>
  <si>
    <t>Rolled Oats</t>
  </si>
  <si>
    <t>1/2 Gal</t>
  </si>
  <si>
    <t>Krusteaz pancake mix</t>
  </si>
  <si>
    <t>Krusteaz Pumpkin Bread mix</t>
  </si>
  <si>
    <t>Krusteaz Pumpkin Glaze packets</t>
  </si>
  <si>
    <t>Generic Pancake mix</t>
  </si>
  <si>
    <t>LDS Pancake mix</t>
  </si>
  <si>
    <t>Marie Calendars Corn bread mix</t>
  </si>
  <si>
    <t>Yellow Cornmeal</t>
  </si>
  <si>
    <t>White Flour  [4.8 lbs]</t>
  </si>
  <si>
    <t>Fettucinni noodles</t>
  </si>
  <si>
    <t>Penne Pasta</t>
  </si>
  <si>
    <t>Wide Egg Noodles</t>
  </si>
  <si>
    <t xml:space="preserve">1/2 Gal </t>
  </si>
  <si>
    <t>Wide Egg noodles</t>
  </si>
  <si>
    <t>Fettucinni noodles in mylar bags</t>
  </si>
  <si>
    <t>Rotini noodles</t>
  </si>
  <si>
    <t>Knorrs Assorted pasta sides</t>
  </si>
  <si>
    <t>Knorrs assorted Rice sides</t>
  </si>
  <si>
    <t>Spaghetti bites [4.3 lbs]</t>
  </si>
  <si>
    <t xml:space="preserve">Macaroni   </t>
  </si>
  <si>
    <t>pints</t>
  </si>
  <si>
    <t>macaroni</t>
  </si>
  <si>
    <t>EE pasta with mushroom sauce and beef</t>
  </si>
  <si>
    <t>1/2 Gal jar</t>
  </si>
  <si>
    <t>cereal's assorted</t>
  </si>
  <si>
    <t>6 gal buck</t>
  </si>
  <si>
    <t>Honey nut cheerios</t>
  </si>
  <si>
    <t>Regular Cheerios</t>
  </si>
  <si>
    <t>creamy wheat LDS</t>
  </si>
  <si>
    <t>PP yankee corn bread</t>
  </si>
  <si>
    <t>Sourdough Bread mix</t>
  </si>
  <si>
    <t>Biscuit Mixes various kinds</t>
  </si>
  <si>
    <t>cream of wheat</t>
  </si>
  <si>
    <t xml:space="preserve">Oils -rotate annually  2 1/2 Gallons </t>
  </si>
  <si>
    <t>vegetable oil</t>
  </si>
  <si>
    <t>Coconut shortening</t>
  </si>
  <si>
    <t>pantry can</t>
  </si>
  <si>
    <t>Peanut butter 40 oz</t>
  </si>
  <si>
    <t>MRE Peanut Butter packs</t>
  </si>
  <si>
    <t>can 10</t>
  </si>
  <si>
    <t>Peanut butter powder</t>
  </si>
  <si>
    <t>Butter my canned mixed</t>
  </si>
  <si>
    <t>jam</t>
  </si>
  <si>
    <t>Butter my canned unsalted</t>
  </si>
  <si>
    <t>Butter my canned Salted</t>
  </si>
  <si>
    <t>Canned butter Red feather</t>
  </si>
  <si>
    <t>clarified butter</t>
  </si>
  <si>
    <t>Salad Dressing [Miracle Whip]</t>
  </si>
  <si>
    <t>Salad Dressings - variety</t>
  </si>
  <si>
    <t>Beans and/or legumes 60 LBS</t>
  </si>
  <si>
    <t>qts</t>
  </si>
  <si>
    <t>Lima Beans raw</t>
  </si>
  <si>
    <t>Lima Beans  canned</t>
  </si>
  <si>
    <t>Pints</t>
  </si>
  <si>
    <t>Lima Beans Canned</t>
  </si>
  <si>
    <t>Lentil casserole</t>
  </si>
  <si>
    <t>1/2 gal jar</t>
  </si>
  <si>
    <t>Red Kidney beans</t>
  </si>
  <si>
    <t xml:space="preserve">Sugar 60 LBS </t>
  </si>
  <si>
    <t>#10 cans</t>
  </si>
  <si>
    <t>Granulated  [6.1 lbs]</t>
  </si>
  <si>
    <t xml:space="preserve">5 Gal buckets </t>
  </si>
  <si>
    <t>Granulated Sugar</t>
  </si>
  <si>
    <t>Brown  sugar- sams</t>
  </si>
  <si>
    <t>Brown Sugar  4.42 lbs</t>
  </si>
  <si>
    <t>powdered sugar</t>
  </si>
  <si>
    <t>Honey 14 2lb &amp; 16 1 lb</t>
  </si>
  <si>
    <t>dark honey moved to jar</t>
  </si>
  <si>
    <t>jam jar</t>
  </si>
  <si>
    <t>Jams mine</t>
  </si>
  <si>
    <t>pint</t>
  </si>
  <si>
    <t>cranberry sauce</t>
  </si>
  <si>
    <t>Dried Cranberries from Winco</t>
  </si>
  <si>
    <t>Dehydrated citrus assrt- anna</t>
  </si>
  <si>
    <t>Dehydrated Oranges - anna</t>
  </si>
  <si>
    <t>DH apple slices  anna</t>
  </si>
  <si>
    <t>Pantry can</t>
  </si>
  <si>
    <t>FD apricot dices</t>
  </si>
  <si>
    <t>FD Blueberry dices</t>
  </si>
  <si>
    <t>FD cherry Slices</t>
  </si>
  <si>
    <t>FD Fuji cinnamon apples</t>
  </si>
  <si>
    <t>FD lime slices</t>
  </si>
  <si>
    <t>FD mandarin Oranges</t>
  </si>
  <si>
    <t>FD orange pieces</t>
  </si>
  <si>
    <t>FD Peach Dices/slices</t>
  </si>
  <si>
    <t>FD Pineapple chunks</t>
  </si>
  <si>
    <t>FD Raspberries</t>
  </si>
  <si>
    <t>fruit cocktail</t>
  </si>
  <si>
    <t>mandarin oranges</t>
  </si>
  <si>
    <t>My canned Peaches</t>
  </si>
  <si>
    <t>pears</t>
  </si>
  <si>
    <t>pie fillings</t>
  </si>
  <si>
    <t>sm can</t>
  </si>
  <si>
    <t>Pineapple chunks</t>
  </si>
  <si>
    <t>Asperagus spears</t>
  </si>
  <si>
    <t>assorted beans</t>
  </si>
  <si>
    <t>assorted veggies</t>
  </si>
  <si>
    <t>Beets</t>
  </si>
  <si>
    <t>DH Beets from my garden</t>
  </si>
  <si>
    <t>DH Carrots- mine</t>
  </si>
  <si>
    <t>Canned Carrots</t>
  </si>
  <si>
    <t>DH chopped onions</t>
  </si>
  <si>
    <t>RDF DH chopped onions</t>
  </si>
  <si>
    <t>half pint</t>
  </si>
  <si>
    <t>DH My garden cherry tomatoes</t>
  </si>
  <si>
    <t>DH Mixed Veggies for stew</t>
  </si>
  <si>
    <t>My Onions 5 kinds in 2 cans  2021</t>
  </si>
  <si>
    <t>DH shredded cabbage</t>
  </si>
  <si>
    <t>DH Red potato slices</t>
  </si>
  <si>
    <t xml:space="preserve"> #10 can</t>
  </si>
  <si>
    <t>FD Broccoli</t>
  </si>
  <si>
    <t>#10 CAN</t>
  </si>
  <si>
    <t>FD Cauliflower</t>
  </si>
  <si>
    <t>FD Celery</t>
  </si>
  <si>
    <t>Pouch</t>
  </si>
  <si>
    <t>FD Green Beans</t>
  </si>
  <si>
    <t>FD green onions</t>
  </si>
  <si>
    <t># 10 CAN</t>
  </si>
  <si>
    <t>FD Green Peas</t>
  </si>
  <si>
    <t>FD MH Green beans</t>
  </si>
  <si>
    <t>FD MH Green Peas</t>
  </si>
  <si>
    <t>FD MH Sweet Corn</t>
  </si>
  <si>
    <t>FD Spinach</t>
  </si>
  <si>
    <t>FD super sweet corn</t>
  </si>
  <si>
    <t>FD sweet potatoe dices</t>
  </si>
  <si>
    <t>FD tomato Dices</t>
  </si>
  <si>
    <t>FD tomatoes</t>
  </si>
  <si>
    <t>green garden peas</t>
  </si>
  <si>
    <t>Hash browns  Dehydrated</t>
  </si>
  <si>
    <t>Can 10</t>
  </si>
  <si>
    <t>Mixed Peas and Carrots - DH</t>
  </si>
  <si>
    <t>Mixed veggies</t>
  </si>
  <si>
    <t>My Canned Green beans</t>
  </si>
  <si>
    <t>Jam jar</t>
  </si>
  <si>
    <t>My carrot/beet bits DH</t>
  </si>
  <si>
    <t>RDF Kale powder</t>
  </si>
  <si>
    <t>My Kale powder</t>
  </si>
  <si>
    <t>pinto beans</t>
  </si>
  <si>
    <t xml:space="preserve">Potato Pearls  </t>
  </si>
  <si>
    <t>Canned Potatoes</t>
  </si>
  <si>
    <t>AF funeral potatoes</t>
  </si>
  <si>
    <t>Pumpkin</t>
  </si>
  <si>
    <t>Pumpkin Dices</t>
  </si>
  <si>
    <t>Pumpkin Pie Mix</t>
  </si>
  <si>
    <t>spinach</t>
  </si>
  <si>
    <t>sweet corn</t>
  </si>
  <si>
    <t xml:space="preserve">Tomatoes mine dehydrated </t>
  </si>
  <si>
    <t>Tomato Powder</t>
  </si>
  <si>
    <t>Vegetable Stew Blend</t>
  </si>
  <si>
    <t>Yams</t>
  </si>
  <si>
    <t>FD Chicken Chunks</t>
  </si>
  <si>
    <t>Canned chicken mine</t>
  </si>
  <si>
    <t>canned meats - Beef /pork/ turkey</t>
  </si>
  <si>
    <t>Canned hamburger - mine</t>
  </si>
  <si>
    <t>Canned smoked sausage - mine</t>
  </si>
  <si>
    <t>Canned Stew meat - mine</t>
  </si>
  <si>
    <t>canned ham - mine</t>
  </si>
  <si>
    <t>Hopkins county stew canned</t>
  </si>
  <si>
    <t>Beef Stew</t>
  </si>
  <si>
    <t>Jack lInks Bacon Jerky</t>
  </si>
  <si>
    <t>FD beef brisket dices</t>
  </si>
  <si>
    <t>can 2.5</t>
  </si>
  <si>
    <t>FD roast beef</t>
  </si>
  <si>
    <t>FD Seasonded diced beef</t>
  </si>
  <si>
    <t>FD Pork patty crumbles</t>
  </si>
  <si>
    <t>FD Pork Sausage crumbles</t>
  </si>
  <si>
    <t>FD cooked beef</t>
  </si>
  <si>
    <t>FD white chicken dices</t>
  </si>
  <si>
    <t>FD diced roast beef</t>
  </si>
  <si>
    <t>Hormel real crumbled bacon</t>
  </si>
  <si>
    <t>Spaghetti sauce with meat</t>
  </si>
  <si>
    <t>Yoders Bacon</t>
  </si>
  <si>
    <t>Hormel Dried Beef</t>
  </si>
  <si>
    <t>Turkey Jerkey</t>
  </si>
  <si>
    <t>wolf brand chili</t>
  </si>
  <si>
    <t>Biscuit and gravy</t>
  </si>
  <si>
    <t>Brown Gravy Mix</t>
  </si>
  <si>
    <t>Beef Gravy mix</t>
  </si>
  <si>
    <t>Chicken Gravy mix</t>
  </si>
  <si>
    <t>country gravy mix</t>
  </si>
  <si>
    <t>turkey/ chicken Gravy mix</t>
  </si>
  <si>
    <t>roasted pork gravy</t>
  </si>
  <si>
    <t>1.5 lbs</t>
  </si>
  <si>
    <t>peppered country gravy mix</t>
  </si>
  <si>
    <t>biscuit gravy</t>
  </si>
  <si>
    <t>Chicken Noodle soup</t>
  </si>
  <si>
    <t>hearty potato chowder</t>
  </si>
  <si>
    <t>Cream sauce and soup base</t>
  </si>
  <si>
    <t>dry soup mixes assorted</t>
  </si>
  <si>
    <t>Lipton Onion soup mix</t>
  </si>
  <si>
    <t>Enchilada Sauce</t>
  </si>
  <si>
    <t>Better than boullion beef and chicken</t>
  </si>
  <si>
    <t>tomato powder</t>
  </si>
  <si>
    <t>pasta sauces</t>
  </si>
  <si>
    <t>72 hour 16 serving pouch</t>
  </si>
  <si>
    <t>Chicken Teriyaki with rice</t>
  </si>
  <si>
    <t>chili mac with beef</t>
  </si>
  <si>
    <t>FD MH Spaghetti with meat sauce</t>
  </si>
  <si>
    <t>Beef Stroganoff with noodles</t>
  </si>
  <si>
    <t>HH Beef Stroganoff</t>
  </si>
  <si>
    <t>HH Chicken Fried Rice</t>
  </si>
  <si>
    <t>CH Alfredo</t>
  </si>
  <si>
    <t>Dry Soup Mix</t>
  </si>
  <si>
    <t>Alfredo Sauce mix</t>
  </si>
  <si>
    <t>Chicken Broth</t>
  </si>
  <si>
    <t>chicken flavored rice and Veggie</t>
  </si>
  <si>
    <t>fried rice with chicken strips</t>
  </si>
  <si>
    <t>Beef stew mix packets</t>
  </si>
  <si>
    <t>knorr veggie soup mix</t>
  </si>
  <si>
    <t>package</t>
  </si>
  <si>
    <t>Knorr Homestyle Stock 3 flavors</t>
  </si>
  <si>
    <t>chicken alfredo</t>
  </si>
  <si>
    <t>FD Chicken Alfredo</t>
  </si>
  <si>
    <t>Fettuccine alfredo</t>
  </si>
  <si>
    <t>Teriyaki noodles with FD beef</t>
  </si>
  <si>
    <t>Sweet &amp;Sour pork with rice</t>
  </si>
  <si>
    <t>rice and chicken</t>
  </si>
  <si>
    <t>Creamy Garden chowder</t>
  </si>
  <si>
    <t>mountain stew blend</t>
  </si>
  <si>
    <t>stroganoff caserrole</t>
  </si>
  <si>
    <t>Dairy and Egg</t>
  </si>
  <si>
    <t>Cheese Powder</t>
  </si>
  <si>
    <t>Cheese, Mozzarella FD</t>
  </si>
  <si>
    <t>Cheese, Chedder FD</t>
  </si>
  <si>
    <t>Montery Jack Cheese FD</t>
  </si>
  <si>
    <t>alfredo sauce</t>
  </si>
  <si>
    <t>parmesian cheese</t>
  </si>
  <si>
    <t>Cheese Blend</t>
  </si>
  <si>
    <t>Cheddar Cheese Powder</t>
  </si>
  <si>
    <t>Quart jar</t>
  </si>
  <si>
    <t>Kraft Cheese powder</t>
  </si>
  <si>
    <t>8 oz can</t>
  </si>
  <si>
    <t>Red Feather Processed Cheese</t>
  </si>
  <si>
    <t>Kraft macaroni cheese cheese</t>
  </si>
  <si>
    <t xml:space="preserve">waxed cheese assorted </t>
  </si>
  <si>
    <t>buttermilk powder</t>
  </si>
  <si>
    <t>sour cream powder</t>
  </si>
  <si>
    <t>jam jars</t>
  </si>
  <si>
    <t>my canned Cream cheese</t>
  </si>
  <si>
    <t>Egg white powder</t>
  </si>
  <si>
    <t>egg mix</t>
  </si>
  <si>
    <t>Media Crème</t>
  </si>
  <si>
    <t>Fd ice cream bits</t>
  </si>
  <si>
    <t>MH ice cream FD</t>
  </si>
  <si>
    <t>HSC Nonfat dry milk</t>
  </si>
  <si>
    <t>Instant Milk</t>
  </si>
  <si>
    <t>Milk, nonfat powdered chocolate</t>
  </si>
  <si>
    <t>Milk, nonfat powdered country cream</t>
  </si>
  <si>
    <t>Baking supplies</t>
  </si>
  <si>
    <t>PC</t>
  </si>
  <si>
    <t>Baking cocoa</t>
  </si>
  <si>
    <t xml:space="preserve">baking soda   </t>
  </si>
  <si>
    <t>Corn starch</t>
  </si>
  <si>
    <t>Salt  iodine table salt</t>
  </si>
  <si>
    <t>salt no iodine table salt</t>
  </si>
  <si>
    <t>sea salt</t>
  </si>
  <si>
    <t>jam mix</t>
  </si>
  <si>
    <t>Clear Jell regular</t>
  </si>
  <si>
    <t>#10 Can</t>
  </si>
  <si>
    <t>Clear Jel - Walton feed - old</t>
  </si>
  <si>
    <t>Clear Jell Instant</t>
  </si>
  <si>
    <t>liters</t>
  </si>
  <si>
    <t>Mexican Pure vanilla</t>
  </si>
  <si>
    <t>pure vanilla extract</t>
  </si>
  <si>
    <t>Krusteaz pumpkin bread mix</t>
  </si>
  <si>
    <t>Prepared Pantry pizza dough mix</t>
  </si>
  <si>
    <t>Prepared Pantry corn bread mix</t>
  </si>
  <si>
    <t>Prepared pantry Brownie mix</t>
  </si>
  <si>
    <t>Brownie mix</t>
  </si>
  <si>
    <t>Hersheys double chocolate brownies 2 per jar</t>
  </si>
  <si>
    <t>AF Fudge Brownie Mix</t>
  </si>
  <si>
    <t>Cake mixes 2 per job</t>
  </si>
  <si>
    <t>AF sweet baking mix</t>
  </si>
  <si>
    <t>Vinegar   apple cider</t>
  </si>
  <si>
    <t>Braggs organic apple cider vinegar</t>
  </si>
  <si>
    <t>gallons</t>
  </si>
  <si>
    <t>Organic apple cider vinetar</t>
  </si>
  <si>
    <t>Vinegar   distilled white</t>
  </si>
  <si>
    <t>BULK SPICES, HERBS; OILS, ETC</t>
  </si>
  <si>
    <t>quart jar</t>
  </si>
  <si>
    <t>allspice berries jamaican</t>
  </si>
  <si>
    <t xml:space="preserve">quart  </t>
  </si>
  <si>
    <t>Apple Pie Blend</t>
  </si>
  <si>
    <t>barbecue sauce</t>
  </si>
  <si>
    <t>basil</t>
  </si>
  <si>
    <t>bay leaves</t>
  </si>
  <si>
    <t>1/2 gallon</t>
  </si>
  <si>
    <t>black pepper table grind</t>
  </si>
  <si>
    <t>carroway seeds</t>
  </si>
  <si>
    <t>Cayenne Pepper</t>
  </si>
  <si>
    <t>Celery Seeds</t>
  </si>
  <si>
    <t>cinnamon powder</t>
  </si>
  <si>
    <t>Cinnamon Sticks</t>
  </si>
  <si>
    <t>citric acid granules</t>
  </si>
  <si>
    <t>Citronella oil</t>
  </si>
  <si>
    <t>Citrus Sections DH</t>
  </si>
  <si>
    <t>Clove powder</t>
  </si>
  <si>
    <t>Cream of Tartar</t>
  </si>
  <si>
    <t>dill seed whole</t>
  </si>
  <si>
    <t>Dill weed Egyptian</t>
  </si>
  <si>
    <t>Eucalyptus oil</t>
  </si>
  <si>
    <t>Eye Droppers</t>
  </si>
  <si>
    <t>Fajita Mix</t>
  </si>
  <si>
    <t>Fennel seeds</t>
  </si>
  <si>
    <t>Flax Seeds</t>
  </si>
  <si>
    <t>garlic granules</t>
  </si>
  <si>
    <t>garlic powder</t>
  </si>
  <si>
    <t>garlic salt</t>
  </si>
  <si>
    <t>Gel Caps  0</t>
  </si>
  <si>
    <t>Gel Caps 00</t>
  </si>
  <si>
    <t>Ginger Root Powder</t>
  </si>
  <si>
    <t>Hibiscus Flowers</t>
  </si>
  <si>
    <t>Honeysuckle oil</t>
  </si>
  <si>
    <t>italian seasoning mix</t>
  </si>
  <si>
    <t>lavender Essential oil</t>
  </si>
  <si>
    <t>Lavender flowers</t>
  </si>
  <si>
    <t>Lemon Juice powder</t>
  </si>
  <si>
    <t>Lime Juice powder</t>
  </si>
  <si>
    <t>8 oz bottle</t>
  </si>
  <si>
    <t>Pure Maple flavoring</t>
  </si>
  <si>
    <t>My Lemon Balm</t>
  </si>
  <si>
    <t>My sage</t>
  </si>
  <si>
    <t>My Sage</t>
  </si>
  <si>
    <t>My Lemon Basil</t>
  </si>
  <si>
    <t>My Swiss chard</t>
  </si>
  <si>
    <t>My Rosemary</t>
  </si>
  <si>
    <t xml:space="preserve">Pickling spices </t>
  </si>
  <si>
    <t>Mustard Seeds yellow</t>
  </si>
  <si>
    <t>Nutmeg Powder</t>
  </si>
  <si>
    <t>Onion Powder</t>
  </si>
  <si>
    <t>Onion Salt</t>
  </si>
  <si>
    <t>oregano</t>
  </si>
  <si>
    <t xml:space="preserve">Black Peppercorns </t>
  </si>
  <si>
    <t>Quart</t>
  </si>
  <si>
    <t>Pepper White powder</t>
  </si>
  <si>
    <t>peppermint essential oil</t>
  </si>
  <si>
    <t>Pickling spices</t>
  </si>
  <si>
    <t>pizza blend seasoning</t>
  </si>
  <si>
    <t>Poppy Seed</t>
  </si>
  <si>
    <t>pumpkin pie blend</t>
  </si>
  <si>
    <t>sage leaf rubbed</t>
  </si>
  <si>
    <t>Sesame Seed</t>
  </si>
  <si>
    <t>sloppy joe seasoning</t>
  </si>
  <si>
    <t>Spaghetti and Pizza sauce mix</t>
  </si>
  <si>
    <t>small</t>
  </si>
  <si>
    <t>Spice jars</t>
  </si>
  <si>
    <t>large</t>
  </si>
  <si>
    <t>Spice jars  8 0z</t>
  </si>
  <si>
    <t>tea tree essential oil</t>
  </si>
  <si>
    <t>thyme powder</t>
  </si>
  <si>
    <t>Turmeric powder</t>
  </si>
  <si>
    <t>Whole Cloves</t>
  </si>
  <si>
    <t>Yellow mustard Powder</t>
  </si>
  <si>
    <t>14 gal water for 2 weeks</t>
  </si>
  <si>
    <t>Datrex water pouch 4.2 oz</t>
  </si>
  <si>
    <t>Coleman PA bottles</t>
  </si>
  <si>
    <t>aqua mira for 55 gal barrels</t>
  </si>
  <si>
    <t>Berkey Biofilm Drops</t>
  </si>
  <si>
    <t>Cans</t>
  </si>
  <si>
    <t>Hot Chocolate</t>
  </si>
  <si>
    <t>hot cocoa lds</t>
  </si>
  <si>
    <t>quart</t>
  </si>
  <si>
    <t>Pantry Can</t>
  </si>
  <si>
    <t xml:space="preserve">Hot cocoa combo </t>
  </si>
  <si>
    <t>HSC berry drink mix</t>
  </si>
  <si>
    <t>Peach flavored drink mix</t>
  </si>
  <si>
    <t>Simply peach</t>
  </si>
  <si>
    <t>Koolaid</t>
  </si>
  <si>
    <t>55 gallon rain barrels</t>
  </si>
  <si>
    <t>55 Gallon water barrels</t>
  </si>
  <si>
    <t>250 gallon container</t>
  </si>
  <si>
    <t>aqua pod for bath tub</t>
  </si>
  <si>
    <t>canteen</t>
  </si>
  <si>
    <t>ceramic filter covers</t>
  </si>
  <si>
    <t>water bladder with filter</t>
  </si>
  <si>
    <t>water bladder extra filters</t>
  </si>
  <si>
    <t>gravity flow water filter 80 gal</t>
  </si>
  <si>
    <t>EZ drum cycle</t>
  </si>
  <si>
    <t>water bottles with 10 micropur tabs</t>
  </si>
  <si>
    <t>Micropur tablets  30 pack Katadyn</t>
  </si>
  <si>
    <t>hydropack water treatment</t>
  </si>
  <si>
    <t>frontier water straws</t>
  </si>
  <si>
    <t>5 gallon water filter buckets</t>
  </si>
  <si>
    <t>Life straws 250 gallon filters</t>
  </si>
  <si>
    <t>siphon hose adapter</t>
  </si>
  <si>
    <t>steripen</t>
  </si>
  <si>
    <t>Hot water rocket</t>
  </si>
  <si>
    <t>water hose - drinking safe</t>
  </si>
  <si>
    <t>Solar still distiller</t>
  </si>
  <si>
    <t xml:space="preserve">Water Siphon  7 </t>
  </si>
  <si>
    <t>3 1/2 gal buckets</t>
  </si>
  <si>
    <t>Peanuts for winston</t>
  </si>
  <si>
    <t>3 1/2 gal bucket</t>
  </si>
  <si>
    <t>Sunflower seeds for winston</t>
  </si>
  <si>
    <t>banana chips for winston</t>
  </si>
  <si>
    <t>Winco banana chips for winston</t>
  </si>
  <si>
    <t>dried fruit for winstons</t>
  </si>
  <si>
    <t>Cheetohs for Winston</t>
  </si>
  <si>
    <t>Food kits</t>
  </si>
  <si>
    <t>1 week Patriot food supply</t>
  </si>
  <si>
    <t>EE 72 hour food kit</t>
  </si>
  <si>
    <t>Patriot supply 72 hour food kit</t>
  </si>
  <si>
    <t>bucket</t>
  </si>
  <si>
    <t>EE 72 hour food kit for 4 people</t>
  </si>
  <si>
    <t>Sprouting seeds</t>
  </si>
  <si>
    <t>Mylar Bag</t>
  </si>
  <si>
    <t>Natural Hulled Buckwheat</t>
  </si>
  <si>
    <t>Natural Black Turtle Beans</t>
  </si>
  <si>
    <t>Natural Kamut</t>
  </si>
  <si>
    <t>Soy beans for sprouting</t>
  </si>
  <si>
    <t>Natural Adzuki Beans for Sprouting</t>
  </si>
  <si>
    <t>Natural Spelt</t>
  </si>
  <si>
    <t>Natural Hard Red Wheat</t>
  </si>
  <si>
    <t>garbonzo beans RDF</t>
  </si>
  <si>
    <t>lentils  RDF</t>
  </si>
  <si>
    <t>seeds for sprouting 2 kinds</t>
  </si>
  <si>
    <t>Sprouting lid</t>
  </si>
  <si>
    <t>sprouting mix  RDF</t>
  </si>
  <si>
    <t>sprouting tray</t>
  </si>
  <si>
    <t>whole green peas RDF</t>
  </si>
  <si>
    <t>assorted candy</t>
  </si>
  <si>
    <t xml:space="preserve">1/2 Gal  </t>
  </si>
  <si>
    <t>Gingerbread Cookies</t>
  </si>
  <si>
    <t>assorted nuts</t>
  </si>
  <si>
    <t>Almonds</t>
  </si>
  <si>
    <t>Betty crocker Fruit snacks             24 per jar</t>
  </si>
  <si>
    <t>AF Brownie mix</t>
  </si>
  <si>
    <t>Candy Canes  48</t>
  </si>
  <si>
    <t>canned</t>
  </si>
  <si>
    <t>premade frostings</t>
  </si>
  <si>
    <t>Cashews</t>
  </si>
  <si>
    <t>Cheezit Crunched snack</t>
  </si>
  <si>
    <t>Cherry sours</t>
  </si>
  <si>
    <t>chinese noodles</t>
  </si>
  <si>
    <t>chocolate cake icing</t>
  </si>
  <si>
    <t>Datrex 2400 calorie bars</t>
  </si>
  <si>
    <t>Gallon</t>
  </si>
  <si>
    <t>My Dill Pickles Chunky</t>
  </si>
  <si>
    <t>My Dill Pickles sliced</t>
  </si>
  <si>
    <t>My Dill Pickles whole</t>
  </si>
  <si>
    <t>My Dill Pickles spears</t>
  </si>
  <si>
    <t>My Dill Pickles</t>
  </si>
  <si>
    <t>My B&amp;B pickles peppercorn</t>
  </si>
  <si>
    <t>My b&amp;B pickles big batch - good one</t>
  </si>
  <si>
    <t>dried pineapple</t>
  </si>
  <si>
    <t>Dried Cranberries</t>
  </si>
  <si>
    <t>Granola- cinnamon almond</t>
  </si>
  <si>
    <t>2 gal bucket</t>
  </si>
  <si>
    <t>Assorted granola bars</t>
  </si>
  <si>
    <t>hard candies</t>
  </si>
  <si>
    <t>Hersheys Brownie Mix</t>
  </si>
  <si>
    <t>Hidden Valley Ranch mix</t>
  </si>
  <si>
    <t>Italian salad dressing mixes</t>
  </si>
  <si>
    <t>jerkey - various kinds</t>
  </si>
  <si>
    <t>Mainstays 3600 calorie bars</t>
  </si>
  <si>
    <t>Maple syrup - Mrs. Butterworths</t>
  </si>
  <si>
    <t>Marshmallows</t>
  </si>
  <si>
    <t>Marshmallows  DH</t>
  </si>
  <si>
    <t>Marshmallows DH</t>
  </si>
  <si>
    <t>MH raspberry crumble</t>
  </si>
  <si>
    <t>New Millennium 400 cal bars</t>
  </si>
  <si>
    <t>large jar</t>
  </si>
  <si>
    <t>olives</t>
  </si>
  <si>
    <t>small jar</t>
  </si>
  <si>
    <t>papaya/mango for winston</t>
  </si>
  <si>
    <t>Pecans halves and pieces</t>
  </si>
  <si>
    <t>Popcorn Salt</t>
  </si>
  <si>
    <t xml:space="preserve">Popcorn  </t>
  </si>
  <si>
    <t>Raisins</t>
  </si>
  <si>
    <t>real bacon crumbles</t>
  </si>
  <si>
    <t>smokehouse almonds</t>
  </si>
  <si>
    <t>SOS 2400 Calorie bars</t>
  </si>
  <si>
    <t>Soy sauce</t>
  </si>
  <si>
    <t>Sunflower seeds</t>
  </si>
  <si>
    <t>sweet and sour sauce</t>
  </si>
  <si>
    <t>sweet bar B Q sauce</t>
  </si>
  <si>
    <t>sweet pickles  / various size jars</t>
  </si>
  <si>
    <t>tartar sauce</t>
  </si>
  <si>
    <t xml:space="preserve">Tortilla chips - on the border </t>
  </si>
  <si>
    <t>vanilla pudding mix</t>
  </si>
  <si>
    <t>walnuts</t>
  </si>
  <si>
    <t>White icing mix</t>
  </si>
  <si>
    <t>Wheat Thins</t>
  </si>
  <si>
    <t>yellow Cake mixes 2 per jar</t>
  </si>
  <si>
    <t>Fire/energy/fuel/stoves</t>
  </si>
  <si>
    <t>Stove in a can/quickstove</t>
  </si>
  <si>
    <t>Hydroheat Flameless cooker</t>
  </si>
  <si>
    <t>Hydroheat heat packs</t>
  </si>
  <si>
    <t>Hydroheat tumbler</t>
  </si>
  <si>
    <t>Hydroheat small heat packs</t>
  </si>
  <si>
    <t>FireKable - paracord/fire starter</t>
  </si>
  <si>
    <t>magnifying card</t>
  </si>
  <si>
    <t>Flint and steel kits</t>
  </si>
  <si>
    <t>Folding stove with 4 sterno cans</t>
  </si>
  <si>
    <t>2 Burner Camp stove propane</t>
  </si>
  <si>
    <t>Mr Heater propane heater</t>
  </si>
  <si>
    <t>5 ft propane hose assembly</t>
  </si>
  <si>
    <t>Honeywell fan forced heater</t>
  </si>
  <si>
    <t>Kelly Kettle</t>
  </si>
  <si>
    <t>Propane oven</t>
  </si>
  <si>
    <t>20 lb propane cylanders</t>
  </si>
  <si>
    <t>1 lb propane canisters</t>
  </si>
  <si>
    <t>MRE heaters</t>
  </si>
  <si>
    <t>EE small stove and Fuel cell</t>
  </si>
  <si>
    <t>Wazoo credit card fire starters</t>
  </si>
  <si>
    <t>folding stove and fuel tablets</t>
  </si>
  <si>
    <t>25 count camping matches</t>
  </si>
  <si>
    <t>32 count boxes matches</t>
  </si>
  <si>
    <t>250 count boxes matches</t>
  </si>
  <si>
    <t>long fireplace matches</t>
  </si>
  <si>
    <t>storm proof matches</t>
  </si>
  <si>
    <t>match holder</t>
  </si>
  <si>
    <t>steel wool pads</t>
  </si>
  <si>
    <t>fired up emergency fuel</t>
  </si>
  <si>
    <t>Charcoal</t>
  </si>
  <si>
    <t>charcoal lighter fluid</t>
  </si>
  <si>
    <t>zippo lighter fluid</t>
  </si>
  <si>
    <t>everstryke fire starters</t>
  </si>
  <si>
    <t>pouches</t>
  </si>
  <si>
    <t>flame gel packet</t>
  </si>
  <si>
    <t>115 hour candles no globe</t>
  </si>
  <si>
    <t>115 hour candles with globe</t>
  </si>
  <si>
    <t>115 hour citronells with globe</t>
  </si>
  <si>
    <t>115 hour citronella no globe</t>
  </si>
  <si>
    <t>tall candles in jars</t>
  </si>
  <si>
    <t>candles varous sizes</t>
  </si>
  <si>
    <t>Tea light candles</t>
  </si>
  <si>
    <t>Tea light lantern</t>
  </si>
  <si>
    <t>Nokero N200 solar lights</t>
  </si>
  <si>
    <t>Inflatable Solar Lanterns</t>
  </si>
  <si>
    <t>solar garden lights</t>
  </si>
  <si>
    <t>Murrays beeswax</t>
  </si>
  <si>
    <t>Jute Twine</t>
  </si>
  <si>
    <t>Long refillable lighters</t>
  </si>
  <si>
    <t>oil lamp wicks</t>
  </si>
  <si>
    <t>Mantels for Coleman Lanterns</t>
  </si>
  <si>
    <t>Snap lights/glow sticks</t>
  </si>
  <si>
    <t>Pop up flashlights</t>
  </si>
  <si>
    <t>Hybrid Solar flashlights</t>
  </si>
  <si>
    <t>Assorted Flashlights</t>
  </si>
  <si>
    <t>bag of fuses and bulbs</t>
  </si>
  <si>
    <t>mini headlamps</t>
  </si>
  <si>
    <t>small flashlights</t>
  </si>
  <si>
    <t>Goal Zero solar Flashlights</t>
  </si>
  <si>
    <t>defender flashlight</t>
  </si>
  <si>
    <t>bluetooth speakers</t>
  </si>
  <si>
    <t>large headlamps</t>
  </si>
  <si>
    <t>Hot Water rocket</t>
  </si>
  <si>
    <t>2032 batteries</t>
  </si>
  <si>
    <t>Cleaning Supplies</t>
  </si>
  <si>
    <t>Zote for laundry</t>
  </si>
  <si>
    <t>Borax for laundry</t>
  </si>
  <si>
    <t>washing soda for Laundry</t>
  </si>
  <si>
    <t>Fabric softner sheets</t>
  </si>
  <si>
    <t>dish soap - Dawn</t>
  </si>
  <si>
    <t>dishwasher soap</t>
  </si>
  <si>
    <t>Ammonia</t>
  </si>
  <si>
    <t>pine cleaner</t>
  </si>
  <si>
    <t>disinfectant wipes</t>
  </si>
  <si>
    <t>bleach</t>
  </si>
  <si>
    <t>scubbing sponges</t>
  </si>
  <si>
    <t>scouring sticks</t>
  </si>
  <si>
    <t>totally awesom concentrated cleaner</t>
  </si>
  <si>
    <t>awsome orange degreaser</t>
  </si>
  <si>
    <t>oxygen power carpet/upholster</t>
  </si>
  <si>
    <t>fabulosa/zaz</t>
  </si>
  <si>
    <t>spic and span</t>
  </si>
  <si>
    <t>rubber gloves</t>
  </si>
  <si>
    <t>comet</t>
  </si>
  <si>
    <t>100% cotton terry towels 14x17</t>
  </si>
  <si>
    <t>Hygiene; hair and nail care</t>
  </si>
  <si>
    <t>bath poof or mesh sponge</t>
  </si>
  <si>
    <t>deodorant</t>
  </si>
  <si>
    <t>Waxed Dental floss</t>
  </si>
  <si>
    <t>floss  sticks</t>
  </si>
  <si>
    <t>10 count pocket floss packs</t>
  </si>
  <si>
    <t>combs</t>
  </si>
  <si>
    <t>brushes</t>
  </si>
  <si>
    <t>Vaseline  large</t>
  </si>
  <si>
    <t>vaseline small</t>
  </si>
  <si>
    <t>2 person hygiene kit</t>
  </si>
  <si>
    <t>Tampons</t>
  </si>
  <si>
    <t>food grade gloves</t>
  </si>
  <si>
    <t>lip balms</t>
  </si>
  <si>
    <t>bobby pins</t>
  </si>
  <si>
    <t>large hair elastics</t>
  </si>
  <si>
    <t>small hair elastics</t>
  </si>
  <si>
    <t>razors</t>
  </si>
  <si>
    <t>Razor Saver</t>
  </si>
  <si>
    <t>cotton rounds</t>
  </si>
  <si>
    <t>Cotton Balls</t>
  </si>
  <si>
    <t>Q tips</t>
  </si>
  <si>
    <t>cotton balls; qtips; nail file pkgs</t>
  </si>
  <si>
    <t>nail files</t>
  </si>
  <si>
    <t>bar soap small</t>
  </si>
  <si>
    <t>bar soap large</t>
  </si>
  <si>
    <t>liquid hand soap</t>
  </si>
  <si>
    <t>Pre moistened Bath wipes</t>
  </si>
  <si>
    <t xml:space="preserve">Tub </t>
  </si>
  <si>
    <t>400 Sports cleansing wipes</t>
  </si>
  <si>
    <t>72 Disinfecting wipes bleach free</t>
  </si>
  <si>
    <t>Feminine cleansing wipes</t>
  </si>
  <si>
    <t>Wet Wipes</t>
  </si>
  <si>
    <t>foot files</t>
  </si>
  <si>
    <t>nail clippers</t>
  </si>
  <si>
    <t>Tweezers</t>
  </si>
  <si>
    <t>Pumice stones</t>
  </si>
  <si>
    <t>ear cleaners</t>
  </si>
  <si>
    <t>Jumbo camper shower</t>
  </si>
  <si>
    <t>Travel Bidet</t>
  </si>
  <si>
    <t>mobile washer</t>
  </si>
  <si>
    <t>travel toothbrushes</t>
  </si>
  <si>
    <t>15 count Toothpaste to go tablets</t>
  </si>
  <si>
    <t>Brush picks toothpicks</t>
  </si>
  <si>
    <t>individual kleenex packs</t>
  </si>
  <si>
    <t>Handkercheifs  cloth</t>
  </si>
  <si>
    <t>porta privy &amp; shower enclosure</t>
  </si>
  <si>
    <t>instant aqua towels</t>
  </si>
  <si>
    <t>oxy-kem holding tank treatment</t>
  </si>
  <si>
    <t>coffee filter</t>
  </si>
  <si>
    <t>mini fire extingushers</t>
  </si>
  <si>
    <t>School emergency kit</t>
  </si>
  <si>
    <t>2 oz bags</t>
  </si>
  <si>
    <t>Bees wax - shredded  2 oz baggies</t>
  </si>
  <si>
    <t>moisture eliminator</t>
  </si>
  <si>
    <t>Faraday Bags</t>
  </si>
  <si>
    <t>goo gone</t>
  </si>
  <si>
    <t>Fanny packs</t>
  </si>
  <si>
    <t>super glue</t>
  </si>
  <si>
    <t>Car battery restore powder</t>
  </si>
  <si>
    <t>rubber bands assorted sizes</t>
  </si>
  <si>
    <t>small bucket</t>
  </si>
  <si>
    <t>Nylon repair kit</t>
  </si>
  <si>
    <t>small sewing kit</t>
  </si>
  <si>
    <t>safety pins</t>
  </si>
  <si>
    <t xml:space="preserve">Listerine  </t>
  </si>
  <si>
    <t>wooden backscratchers</t>
  </si>
  <si>
    <t>Compass</t>
  </si>
  <si>
    <t>eyeglass repair kit</t>
  </si>
  <si>
    <t>panty hose</t>
  </si>
  <si>
    <t>straps to secure items</t>
  </si>
  <si>
    <t>Air mattress</t>
  </si>
  <si>
    <t>megaphone  battery operated</t>
  </si>
  <si>
    <t>emergency Sleeping bags</t>
  </si>
  <si>
    <t>small plastic trash bags</t>
  </si>
  <si>
    <t>wax in big block at hobby lobby</t>
  </si>
  <si>
    <t>Tools, ropes and tapes</t>
  </si>
  <si>
    <t>Emergency Nylon Rope 50 ft</t>
  </si>
  <si>
    <t>Jute rolls</t>
  </si>
  <si>
    <t>Cotton twine rolls</t>
  </si>
  <si>
    <t>small caribiner</t>
  </si>
  <si>
    <t>large caribiner</t>
  </si>
  <si>
    <t>Survival Frog Grenades</t>
  </si>
  <si>
    <t>paracord assorted rolls</t>
  </si>
  <si>
    <t>Eyeglass repair kit</t>
  </si>
  <si>
    <t>eyeglass cleaning cloth</t>
  </si>
  <si>
    <t>Duck Tape</t>
  </si>
  <si>
    <t>Colored Duck Tape</t>
  </si>
  <si>
    <t>Duct all weather repair tape</t>
  </si>
  <si>
    <t>Painters Tape</t>
  </si>
  <si>
    <t>Dispensers for packing tape</t>
  </si>
  <si>
    <t>scotch tape</t>
  </si>
  <si>
    <t>Dispenser for scotch tape</t>
  </si>
  <si>
    <t>Electrical tape</t>
  </si>
  <si>
    <t xml:space="preserve">Hurricane tape </t>
  </si>
  <si>
    <t>masking tape</t>
  </si>
  <si>
    <t>assorted O rings</t>
  </si>
  <si>
    <t>teflon thread seal tape</t>
  </si>
  <si>
    <t>WD-40</t>
  </si>
  <si>
    <t>bicycle pump</t>
  </si>
  <si>
    <t>Machete</t>
  </si>
  <si>
    <t>pocket chainsaw</t>
  </si>
  <si>
    <t>hand wire saws</t>
  </si>
  <si>
    <t>hand saws</t>
  </si>
  <si>
    <t>hatchet</t>
  </si>
  <si>
    <t>Multi Function Scissors</t>
  </si>
  <si>
    <t>Scissors</t>
  </si>
  <si>
    <t>assorted tweezers</t>
  </si>
  <si>
    <t>rubber mallets</t>
  </si>
  <si>
    <t>sledge hammer</t>
  </si>
  <si>
    <t>chisel for firewood cutting</t>
  </si>
  <si>
    <t>8 in1 socket wrench</t>
  </si>
  <si>
    <t>set</t>
  </si>
  <si>
    <t>workzone screwdriver set</t>
  </si>
  <si>
    <t>paint chisel</t>
  </si>
  <si>
    <t>ratcheting tie downs</t>
  </si>
  <si>
    <t>straps</t>
  </si>
  <si>
    <t>ft</t>
  </si>
  <si>
    <t>wire in assorted sizes</t>
  </si>
  <si>
    <t>Gear Snake  16 feet</t>
  </si>
  <si>
    <t>spray bottles</t>
  </si>
  <si>
    <t>small spray bottles</t>
  </si>
  <si>
    <t>garden gloves</t>
  </si>
  <si>
    <t>gripping gloves</t>
  </si>
  <si>
    <t>leather work gloves</t>
  </si>
  <si>
    <t>warm gloves</t>
  </si>
  <si>
    <t>safety goggles</t>
  </si>
  <si>
    <t>safety goggles with filter mask</t>
  </si>
  <si>
    <t>swimming goggles</t>
  </si>
  <si>
    <t>shoe laces</t>
  </si>
  <si>
    <t>extra utility blades</t>
  </si>
  <si>
    <t>utility knives</t>
  </si>
  <si>
    <t>Credit Card knives</t>
  </si>
  <si>
    <t>knife Sharpeners</t>
  </si>
  <si>
    <t>pocket knives</t>
  </si>
  <si>
    <t>Venture 6 multi tool</t>
  </si>
  <si>
    <t>Binoculars</t>
  </si>
  <si>
    <t>Multi Function tools</t>
  </si>
  <si>
    <t>Altoid tins</t>
  </si>
  <si>
    <t>11 function survival tool pocket</t>
  </si>
  <si>
    <t>Pest control</t>
  </si>
  <si>
    <t>moust/rat traps</t>
  </si>
  <si>
    <t>rodent poison</t>
  </si>
  <si>
    <t>pounds</t>
  </si>
  <si>
    <t>rat poison</t>
  </si>
  <si>
    <t>Mosquito repellent</t>
  </si>
  <si>
    <t>insect sprays</t>
  </si>
  <si>
    <t>roach motels</t>
  </si>
  <si>
    <t>Moth balls</t>
  </si>
  <si>
    <t>ant bait trays</t>
  </si>
  <si>
    <t>fly ribbons</t>
  </si>
  <si>
    <t>Office Supplies</t>
  </si>
  <si>
    <t>Sharpies various colors</t>
  </si>
  <si>
    <t>giant red Marker</t>
  </si>
  <si>
    <t>PM ink pens multi colors</t>
  </si>
  <si>
    <t>Stick on Flags</t>
  </si>
  <si>
    <t>Pencil erasers</t>
  </si>
  <si>
    <t>Big erasers for penci</t>
  </si>
  <si>
    <t>ink pens multi colors</t>
  </si>
  <si>
    <t>pencils</t>
  </si>
  <si>
    <t>colored pencils</t>
  </si>
  <si>
    <t>mechanical pencils</t>
  </si>
  <si>
    <t>medium  binder clips</t>
  </si>
  <si>
    <t>safety pins medium</t>
  </si>
  <si>
    <t>safety pins Basting size</t>
  </si>
  <si>
    <t>rubber band bags</t>
  </si>
  <si>
    <t>yellow highlighters</t>
  </si>
  <si>
    <t>twistable crayons</t>
  </si>
  <si>
    <t>crayons 24 per box</t>
  </si>
  <si>
    <t>Storage supplies</t>
  </si>
  <si>
    <t>2 1/2 gallon bags</t>
  </si>
  <si>
    <t>white buckets with lids 6 gallon</t>
  </si>
  <si>
    <t>metallized storage bags  5-6 gallon</t>
  </si>
  <si>
    <t>metallized storage bags  1 gallon</t>
  </si>
  <si>
    <t>Metallized storag bags - ziplock</t>
  </si>
  <si>
    <t>oxygen absorbers  300 cc</t>
  </si>
  <si>
    <t>oxygen absorbers  2000 cc</t>
  </si>
  <si>
    <t>O2 bag sealers</t>
  </si>
  <si>
    <t>gamma seal lids</t>
  </si>
  <si>
    <t>big storage bags several sizes</t>
  </si>
  <si>
    <t>Kitchen related</t>
  </si>
  <si>
    <t>plastic cups</t>
  </si>
  <si>
    <t>paper plates</t>
  </si>
  <si>
    <t>plastic utensils sets</t>
  </si>
  <si>
    <t>plastic spoons</t>
  </si>
  <si>
    <t>plastic forks</t>
  </si>
  <si>
    <t>plastic knives</t>
  </si>
  <si>
    <t>paper bowls</t>
  </si>
  <si>
    <t>plastic bowls reusable</t>
  </si>
  <si>
    <t>plastic plates  reusable</t>
  </si>
  <si>
    <t>plastic cups reusable</t>
  </si>
  <si>
    <t>napkins</t>
  </si>
  <si>
    <t>paper towels</t>
  </si>
  <si>
    <t>can openers -swing easy</t>
  </si>
  <si>
    <t>key chain can openers</t>
  </si>
  <si>
    <t>ez doh bread maker</t>
  </si>
  <si>
    <t>Stainless steel 30 oz Tumbler</t>
  </si>
  <si>
    <t>assorted kitchen gadgets</t>
  </si>
  <si>
    <t>Vortex hand crank blender</t>
  </si>
  <si>
    <t>latex gloves</t>
  </si>
  <si>
    <t>good kitchen knives</t>
  </si>
  <si>
    <t>grill grid</t>
  </si>
  <si>
    <t>19 quart enamel pot</t>
  </si>
  <si>
    <t>sets</t>
  </si>
  <si>
    <t>stainless steel measureint cups</t>
  </si>
  <si>
    <t>Stainless steel measure spoons</t>
  </si>
  <si>
    <t>Stainless steel tumblers</t>
  </si>
  <si>
    <t>kitchen timers</t>
  </si>
  <si>
    <t>mess kits</t>
  </si>
  <si>
    <t>dutch oven parchment liners</t>
  </si>
  <si>
    <t>dutch ovens &amp; 1 lid lifter</t>
  </si>
  <si>
    <t>Canning supplies</t>
  </si>
  <si>
    <t>pressure canners</t>
  </si>
  <si>
    <t>Water bath canner</t>
  </si>
  <si>
    <t>brake bleeder and vacuum pump</t>
  </si>
  <si>
    <t>1/2 pint jars for salves</t>
  </si>
  <si>
    <t>pint canning jars  empty</t>
  </si>
  <si>
    <t>quart canning jars empty</t>
  </si>
  <si>
    <t>jam canning jars- empty</t>
  </si>
  <si>
    <t>1/2 gallon canning jars - empty</t>
  </si>
  <si>
    <t>Reg rings</t>
  </si>
  <si>
    <t>Reg lids</t>
  </si>
  <si>
    <t>wide mouth rings</t>
  </si>
  <si>
    <t>wide mouth lids</t>
  </si>
  <si>
    <t>liquid pectin</t>
  </si>
  <si>
    <t>surejell powder</t>
  </si>
  <si>
    <t>Regular Clear Jel</t>
  </si>
  <si>
    <t>tattler reg lids unused</t>
  </si>
  <si>
    <t>Tattler reg rings unused</t>
  </si>
  <si>
    <t>Visco disc inserts reg</t>
  </si>
  <si>
    <t>Visco inserter reg</t>
  </si>
  <si>
    <t>tattler wide mouth lids unused</t>
  </si>
  <si>
    <t>Tattler wide rings unused</t>
  </si>
  <si>
    <t>Visco disc inserts wide</t>
  </si>
  <si>
    <t>Visco inserter wide</t>
  </si>
  <si>
    <t>scoop/ladles</t>
  </si>
  <si>
    <t>canning funnels</t>
  </si>
  <si>
    <t>Jar wrench</t>
  </si>
  <si>
    <t>magnetic lid lifter</t>
  </si>
  <si>
    <t>jar lifter</t>
  </si>
  <si>
    <t>bottle</t>
  </si>
  <si>
    <t>fruit fresh produce protector</t>
  </si>
  <si>
    <t>citric acid  7.5 oz</t>
  </si>
  <si>
    <t>Canning Salt</t>
  </si>
  <si>
    <t>tongs</t>
  </si>
  <si>
    <t>head space/bubble remover</t>
  </si>
  <si>
    <t>jar sponges</t>
  </si>
  <si>
    <t>First aid supplies</t>
  </si>
  <si>
    <t>Alohol 91%</t>
  </si>
  <si>
    <t>Alcohol prep pads</t>
  </si>
  <si>
    <t>Antibacterial moist wipes</t>
  </si>
  <si>
    <t>saline solution</t>
  </si>
  <si>
    <t>Povidone Iodine Solution 16oz</t>
  </si>
  <si>
    <t>mylar bag</t>
  </si>
  <si>
    <t>Blood Clot powder 3 pack</t>
  </si>
  <si>
    <t>nosebleed kit</t>
  </si>
  <si>
    <t>CPR barrier</t>
  </si>
  <si>
    <t>EMT sciccors</t>
  </si>
  <si>
    <t>disposable scalpels</t>
  </si>
  <si>
    <t>suture kit</t>
  </si>
  <si>
    <t>heat wrap</t>
  </si>
  <si>
    <t>Nitrile exam gloves</t>
  </si>
  <si>
    <t>sting relief pads</t>
  </si>
  <si>
    <t>splinter out</t>
  </si>
  <si>
    <t>Bladder Pads</t>
  </si>
  <si>
    <t>Aqua towels - compressed</t>
  </si>
  <si>
    <t>N95 masks</t>
  </si>
  <si>
    <t>antibacterial non stick pads</t>
  </si>
  <si>
    <t>Gauze pads  3x4</t>
  </si>
  <si>
    <t xml:space="preserve">Non-Woven Gauze Sponges Non-Sterile, 4X4 4-Ply </t>
  </si>
  <si>
    <t>4x4 Batriostatic dressing</t>
  </si>
  <si>
    <t>Compress and bandage; gauze field 22x18"</t>
  </si>
  <si>
    <t xml:space="preserve">Non-Woven Gauze Sponges Non-Sterile, 2X2 4-Ply </t>
  </si>
  <si>
    <t>Trauma Dressing Pads 5"x9"</t>
  </si>
  <si>
    <t xml:space="preserve">Non-Adhesive Dressing, 2 x 3, </t>
  </si>
  <si>
    <t>gauze rolls 2" by 75"</t>
  </si>
  <si>
    <t>3x145" gauze roll</t>
  </si>
  <si>
    <t>first aid tape assorted sizes</t>
  </si>
  <si>
    <t>Bandaging tape 4" x 5yds</t>
  </si>
  <si>
    <t>6 inch ace bandages</t>
  </si>
  <si>
    <t>5 inch ace bandage</t>
  </si>
  <si>
    <t>4 inch ace bandage</t>
  </si>
  <si>
    <t>4 inch elastic bandage</t>
  </si>
  <si>
    <t>2 inch elastic bandage</t>
  </si>
  <si>
    <t>3" elastic bandage</t>
  </si>
  <si>
    <t>2 inch self adhesive bandage</t>
  </si>
  <si>
    <t xml:space="preserve">Elastic Bandages 2" x 5 Yds. </t>
  </si>
  <si>
    <t>triangular bandage</t>
  </si>
  <si>
    <t>butterfly bandaids</t>
  </si>
  <si>
    <t>Liquid Band aid Vials</t>
  </si>
  <si>
    <t>Adhesive remover wipes</t>
  </si>
  <si>
    <t>4x4 non adhesive foam pads/wrap</t>
  </si>
  <si>
    <t>barf bags</t>
  </si>
  <si>
    <t xml:space="preserve">straps </t>
  </si>
  <si>
    <t>XL bandaids</t>
  </si>
  <si>
    <t>trauma wound dressing</t>
  </si>
  <si>
    <t>steri strip with Benzoin tincture</t>
  </si>
  <si>
    <t>Medications</t>
  </si>
  <si>
    <t>20 ppm ionic colloidal silver 8 0z</t>
  </si>
  <si>
    <t>20 ppm ionic colloidal silver nasal spray bottle</t>
  </si>
  <si>
    <t>32 oz colloidal silver 20ppm quart</t>
  </si>
  <si>
    <t>Acetaminophen large bottle 500 mg</t>
  </si>
  <si>
    <t>Acetaminophen small bottle 500 mg</t>
  </si>
  <si>
    <t>Activated Charcoal 260 mg</t>
  </si>
  <si>
    <t>Allegra 180 mg Fexofenadine HCL tablets</t>
  </si>
  <si>
    <t>Amber 2 oz Spray bottles</t>
  </si>
  <si>
    <t>amber aromatherapy 15 ml bottle with dropper</t>
  </si>
  <si>
    <t>Pills</t>
  </si>
  <si>
    <t xml:space="preserve">Amoxicillin 500 mg </t>
  </si>
  <si>
    <t>Amoxicillin 250 mg</t>
  </si>
  <si>
    <t>Amoxicillin 500 mg [Fish Mox]</t>
  </si>
  <si>
    <t>Antacid</t>
  </si>
  <si>
    <t>antacid foil packs</t>
  </si>
  <si>
    <t>Anti itch cream</t>
  </si>
  <si>
    <t>antibiotics foil packs</t>
  </si>
  <si>
    <t>Antifungal treatment</t>
  </si>
  <si>
    <t>Antipy/benzo otic sol ear drops</t>
  </si>
  <si>
    <t>ASAP 10 ppm 16 oz</t>
  </si>
  <si>
    <t>Aspirin Bayer Advanced 500 mg</t>
  </si>
  <si>
    <t>Aspirin low dose 81 mg</t>
  </si>
  <si>
    <t>Asprin 325 mg</t>
  </si>
  <si>
    <t>Atopiclair Non steroidal Cream</t>
  </si>
  <si>
    <t>Avinol Pm Sleep aid</t>
  </si>
  <si>
    <t>B1 250 mg</t>
  </si>
  <si>
    <t>Benadryl Allergy 25 mg</t>
  </si>
  <si>
    <t>Benedryl [Diphenhydramine]</t>
  </si>
  <si>
    <t>Bentonite Clay powder 1.2 lbs</t>
  </si>
  <si>
    <t>Benzonate 100 mg</t>
  </si>
  <si>
    <t>Benzonate 200 mg</t>
  </si>
  <si>
    <t>Betamethasone Valerate ointment .1%</t>
  </si>
  <si>
    <t>Bisacody Laxative</t>
  </si>
  <si>
    <t>sticks</t>
  </si>
  <si>
    <t>Blistex medicated lip balm</t>
  </si>
  <si>
    <t>Blood sugar complex</t>
  </si>
  <si>
    <t xml:space="preserve">Budensonide Nemuliser Suspension 5-2ml </t>
  </si>
  <si>
    <t>Burn Free Gels</t>
  </si>
  <si>
    <t>calcium citrate</t>
  </si>
  <si>
    <t>carmex</t>
  </si>
  <si>
    <t>Carvedilod 250 mg  coreg</t>
  </si>
  <si>
    <t>Cayenne plus</t>
  </si>
  <si>
    <t>Cephalexin 500 mg  [Keflex]</t>
  </si>
  <si>
    <t>Chloraseptic lozenges</t>
  </si>
  <si>
    <t>chromium Picolinate</t>
  </si>
  <si>
    <t>Cinnamon capsules</t>
  </si>
  <si>
    <t xml:space="preserve">Ciprofloxacin 500 mg </t>
  </si>
  <si>
    <t>Ciprofloxacin 500 mg [Fish Flox Forte]</t>
  </si>
  <si>
    <t>Citronella Essential oil 1 oz</t>
  </si>
  <si>
    <t>Clonidine .1 mg</t>
  </si>
  <si>
    <t>Clopidogrel 75 mg</t>
  </si>
  <si>
    <t>Clove essential oil 1 fl oz</t>
  </si>
  <si>
    <t>coconut oil 1000 mg pills</t>
  </si>
  <si>
    <t>Colloidal Silver 10 ppm 8 oz</t>
  </si>
  <si>
    <t>Comfrey Salve</t>
  </si>
  <si>
    <t>D3  2000IU</t>
  </si>
  <si>
    <t>D3  5000 IU</t>
  </si>
  <si>
    <t>D3 10,000 IU</t>
  </si>
  <si>
    <t>D3 1000 IU</t>
  </si>
  <si>
    <t>Daily Greens super food powder</t>
  </si>
  <si>
    <t>Dayquill/Nyquill pills</t>
  </si>
  <si>
    <t>Debrox Earwax Removal aid</t>
  </si>
  <si>
    <t>Dentek filling repair</t>
  </si>
  <si>
    <t>Dentemp Custom filling repair</t>
  </si>
  <si>
    <t>Diabetic Formula</t>
  </si>
  <si>
    <t>Diatomaceous Earth</t>
  </si>
  <si>
    <t>Diclofenac Sodium Tropical Gel 1%   100G</t>
  </si>
  <si>
    <t>Diphen/Atrop 2.5 mg</t>
  </si>
  <si>
    <t>Echinaciea 400 mg</t>
  </si>
  <si>
    <t>Econazole Nitrate cream 1 %</t>
  </si>
  <si>
    <t>Elderberry capsuls 180 ct 1000mg</t>
  </si>
  <si>
    <t>Packet</t>
  </si>
  <si>
    <t>Energy Focus</t>
  </si>
  <si>
    <t>Equate sleep aid</t>
  </si>
  <si>
    <t>E-tomic balm for aching muscles</t>
  </si>
  <si>
    <t>Eucalyptus essetial oil .51 oz</t>
  </si>
  <si>
    <t>Excedri XT 250 mg</t>
  </si>
  <si>
    <t>Eye clean irragation solution</t>
  </si>
  <si>
    <t>tablets</t>
  </si>
  <si>
    <t>Fiber Capsules  BID</t>
  </si>
  <si>
    <t>fish oil  TID</t>
  </si>
  <si>
    <t>Gas relief</t>
  </si>
  <si>
    <t>Glass roll on bottles</t>
  </si>
  <si>
    <t>Glipizide 10 mg</t>
  </si>
  <si>
    <t>Glipizide/Metformin 5-500 mg</t>
  </si>
  <si>
    <t>Gold Bond baby powder</t>
  </si>
  <si>
    <t>Hyaluranic acid 50 mg pills</t>
  </si>
  <si>
    <t>Ibuprofe  200 mg</t>
  </si>
  <si>
    <t>Iosat Potassium Iodide tablets 130 mg</t>
  </si>
  <si>
    <t>iron  65 mg</t>
  </si>
  <si>
    <t>Ivermectin 12 mg</t>
  </si>
  <si>
    <t>kits</t>
  </si>
  <si>
    <t>Ivermectin 12 mg -3; zinc 50mg -14; Doxycycline 100 mg -10</t>
  </si>
  <si>
    <t>ketoconazole 2%</t>
  </si>
  <si>
    <t>ketosis test strips  100 per bottle</t>
  </si>
  <si>
    <t>Kyolic garlic extract</t>
  </si>
  <si>
    <t>Lavender Essential oil .5 oz</t>
  </si>
  <si>
    <t>Lavender Essential oil 1 oz</t>
  </si>
  <si>
    <t>Lavender Essential oil 2 oz</t>
  </si>
  <si>
    <t>Laxatives  - dulcolax</t>
  </si>
  <si>
    <t>Leg Cramps quick disolve</t>
  </si>
  <si>
    <t>Bottles</t>
  </si>
  <si>
    <t>Levetiracetam Tablets 750 mg</t>
  </si>
  <si>
    <t>card</t>
  </si>
  <si>
    <t>Levofloxacin 250 mg</t>
  </si>
  <si>
    <t>Lidocaine 5% patch</t>
  </si>
  <si>
    <t>Lip balm aloe Vera</t>
  </si>
  <si>
    <t>Lip medex</t>
  </si>
  <si>
    <t>roll ons</t>
  </si>
  <si>
    <t>Medicated lip balm</t>
  </si>
  <si>
    <t>Liquid Hyaluranic acid 100 mg</t>
  </si>
  <si>
    <t>Liquid stop leg &amp; foot cramps quick</t>
  </si>
  <si>
    <t>Liquid Syringes</t>
  </si>
  <si>
    <t>Lisinopril 40 mg</t>
  </si>
  <si>
    <t>Lisinopril 5 mg</t>
  </si>
  <si>
    <t>mag ox   2pm</t>
  </si>
  <si>
    <t>Magnesium Oxide 500 mg</t>
  </si>
  <si>
    <t>melatonin</t>
  </si>
  <si>
    <t>Methocarbamol 500 mg</t>
  </si>
  <si>
    <t>Metronidazole [Aqua Zole] 250 mg</t>
  </si>
  <si>
    <t>Metronidazole [Aqua Zole] 400 mg</t>
  </si>
  <si>
    <t>Microcyn wound spray</t>
  </si>
  <si>
    <t>milk of magnesia</t>
  </si>
  <si>
    <t>mineral oil 16 oz</t>
  </si>
  <si>
    <t>Motrin IB 200 mg</t>
  </si>
  <si>
    <t>Multi vitamin for women over 50</t>
  </si>
  <si>
    <t>Multi Vitamin for women 100 per bottle</t>
  </si>
  <si>
    <t>Mupirocin Ointment</t>
  </si>
  <si>
    <t>Mupirocin Ointment 2%</t>
  </si>
  <si>
    <t>Murine Tears eye drops</t>
  </si>
  <si>
    <t>NAC  N Acetul Cysteine</t>
  </si>
  <si>
    <t>Nasal relief spray Oxymetazolind HCL</t>
  </si>
  <si>
    <t>Nasal Saline spray</t>
  </si>
  <si>
    <t>Niacin 1000 mg</t>
  </si>
  <si>
    <t>Nordic Berries</t>
  </si>
  <si>
    <t>Omeprazole 20 mg</t>
  </si>
  <si>
    <t>Ondansetron 4 mg</t>
  </si>
  <si>
    <t>Orange Essential oil .5 oz</t>
  </si>
  <si>
    <t>Pennsaid Diclofenac Sodium</t>
  </si>
  <si>
    <t>Peppermint Essential oil .51 oz</t>
  </si>
  <si>
    <t>Pill Crusher</t>
  </si>
  <si>
    <t>PH test strips 1 box 100 strips</t>
  </si>
  <si>
    <t>Polyethylene Glycol powder</t>
  </si>
  <si>
    <t>Potassium plus Iodine  99/225</t>
  </si>
  <si>
    <t xml:space="preserve">Potassium Iodate tablets  225 mg </t>
  </si>
  <si>
    <t xml:space="preserve">Potassium Iodate tablets  85 mg </t>
  </si>
  <si>
    <t>Promethazine 25 mg</t>
  </si>
  <si>
    <t>Refresh Tears eye drops</t>
  </si>
  <si>
    <t>Regenecare wound gel</t>
  </si>
  <si>
    <t>Relacore for stress relief</t>
  </si>
  <si>
    <t>salonpas deep relieving gel</t>
  </si>
  <si>
    <t>Sensi Care skin protectant</t>
  </si>
  <si>
    <t>Simvastatin 20 mg</t>
  </si>
  <si>
    <t>Simvastatin 40 mg</t>
  </si>
  <si>
    <t>Sleep essential oil blend .51 on</t>
  </si>
  <si>
    <t>spray pump for 8 oz bottle</t>
  </si>
  <si>
    <t>Sublingual B-12 2500 MCG</t>
  </si>
  <si>
    <t>Sublingual B-12 5000 MCG</t>
  </si>
  <si>
    <t>Tamsulosin .4 mg</t>
  </si>
  <si>
    <t>Tea Tree essential oil .51 oz</t>
  </si>
  <si>
    <t>Tizanidine 2 mg</t>
  </si>
  <si>
    <t>Tizanidine 4 mg</t>
  </si>
  <si>
    <t>Triamcinolone Acetonide cream 1%</t>
  </si>
  <si>
    <t>Triple Magnesium complex 400 mg</t>
  </si>
  <si>
    <t>packet</t>
  </si>
  <si>
    <t>Ultimate Omega 2x fish oil</t>
  </si>
  <si>
    <t>Ultra Energy booster</t>
  </si>
  <si>
    <t>Ultra Magnesium 500 mg</t>
  </si>
  <si>
    <t>Ultra Thyroid Complex</t>
  </si>
  <si>
    <t>Urea/clot/ibu/ddg/baci cream</t>
  </si>
  <si>
    <t>Urocit K 15 mEq</t>
  </si>
  <si>
    <t>Vit E oil 5000 IU</t>
  </si>
  <si>
    <t>Vitamin C</t>
  </si>
  <si>
    <t>Vitamin C 1000 mg</t>
  </si>
  <si>
    <t>Voltaren Gel 1%</t>
  </si>
  <si>
    <t>Water Pills</t>
  </si>
  <si>
    <t>Zicam cold remedy</t>
  </si>
  <si>
    <t>Zinc Gluconate - chelated  50 mg 250\bottles</t>
  </si>
  <si>
    <t>FIRST AID KIT</t>
  </si>
  <si>
    <t>Tube</t>
  </si>
  <si>
    <t>Cortizone 10</t>
  </si>
  <si>
    <t>long cotton tip applicator  Qtip</t>
  </si>
  <si>
    <t>Hibenclens skin cleaner</t>
  </si>
  <si>
    <t>Burn Free gel</t>
  </si>
  <si>
    <t>Dulcolax pills</t>
  </si>
  <si>
    <t>amonia inhalents</t>
  </si>
  <si>
    <t>individual triple antibiotic ointment</t>
  </si>
  <si>
    <t>povidine Iodine solution</t>
  </si>
  <si>
    <t>Nosebleed kits</t>
  </si>
  <si>
    <t>clotting sponge</t>
  </si>
  <si>
    <t>Transport belt</t>
  </si>
  <si>
    <t>5x9 gauze pads</t>
  </si>
  <si>
    <t>4x4 sponge pads</t>
  </si>
  <si>
    <t>2 inch cloth tape</t>
  </si>
  <si>
    <t>cold compress and bandage</t>
  </si>
  <si>
    <t>4x4 bordered gauze</t>
  </si>
  <si>
    <t>Hot pain patch</t>
  </si>
  <si>
    <t>Lidocaine patch 5%</t>
  </si>
  <si>
    <t>lysol sanitizing wipes</t>
  </si>
  <si>
    <t>Triangular Bandage</t>
  </si>
  <si>
    <t>Compressed sterile gauze</t>
  </si>
  <si>
    <t>emergency survival blanket</t>
  </si>
  <si>
    <t>XL Band aid</t>
  </si>
  <si>
    <t>Bandaids</t>
  </si>
  <si>
    <t>Waterproof tape</t>
  </si>
  <si>
    <t>paper tape</t>
  </si>
  <si>
    <t>latex tape</t>
  </si>
  <si>
    <t>3x4  Antimicrobial Non stick pad</t>
  </si>
  <si>
    <t>Surgical dressing</t>
  </si>
  <si>
    <t xml:space="preserve">ouchless Telfa pad  </t>
  </si>
  <si>
    <t>2x2 gauze pad</t>
  </si>
  <si>
    <t>finger splint</t>
  </si>
  <si>
    <t>Sodium Chloride solution</t>
  </si>
  <si>
    <t>2 inch ace bandae</t>
  </si>
  <si>
    <t>3 inch gauze roll</t>
  </si>
  <si>
    <t>2 inch gauze roll</t>
  </si>
  <si>
    <t>tourniquet</t>
  </si>
  <si>
    <t xml:space="preserve">splinter out </t>
  </si>
  <si>
    <t>Cloth tape</t>
  </si>
  <si>
    <t>2x2 non woven gauze sponges</t>
  </si>
  <si>
    <t>6 inch ace bandage</t>
  </si>
  <si>
    <t>3 inch ace bandage</t>
  </si>
  <si>
    <t>monojet syringe</t>
  </si>
  <si>
    <t>Bayer low strength asprin</t>
  </si>
  <si>
    <t>2x2 gauze sponge 8 ply non sterile</t>
  </si>
  <si>
    <t>scissors  various sizes</t>
  </si>
  <si>
    <t>disposable scalpel</t>
  </si>
  <si>
    <t>scalpel with 4 blades</t>
  </si>
  <si>
    <t>CPR Shield</t>
  </si>
  <si>
    <t>Iosat Potassium Iodide tablets</t>
  </si>
  <si>
    <t>6" blood control bandage</t>
  </si>
  <si>
    <t>insect sting relief pads</t>
  </si>
  <si>
    <t>Sting and bite vials</t>
  </si>
  <si>
    <t>masks</t>
  </si>
  <si>
    <t>alcohol pads</t>
  </si>
  <si>
    <t>Cayenne powder for blood loss</t>
  </si>
  <si>
    <t>Ice bag</t>
  </si>
  <si>
    <t>Large dropper</t>
  </si>
  <si>
    <t>2" gauze roll</t>
  </si>
  <si>
    <t>Atopiclair non steroidal cream</t>
  </si>
  <si>
    <t>Eye patch and tape</t>
  </si>
  <si>
    <t>individual antacid tablets</t>
  </si>
  <si>
    <t>Miscellaneous</t>
  </si>
  <si>
    <t>radiation monitor</t>
  </si>
  <si>
    <t>Pipet dropper</t>
  </si>
  <si>
    <t>Eye Cups</t>
  </si>
  <si>
    <t>straight dental picks</t>
  </si>
  <si>
    <t>60 ML Syringe</t>
  </si>
  <si>
    <t>Funnel, small</t>
  </si>
  <si>
    <t>Haz mat suit 3XL</t>
  </si>
  <si>
    <t>Niosh P 95 respirator mask</t>
  </si>
  <si>
    <t>temp dental repair kits</t>
  </si>
  <si>
    <t>Suction tube for babys</t>
  </si>
  <si>
    <t>callus cushions</t>
  </si>
  <si>
    <t>Pill Caddy</t>
  </si>
  <si>
    <t>walker legs</t>
  </si>
  <si>
    <t>Resistance Band Set</t>
  </si>
  <si>
    <t>eyepatch</t>
  </si>
  <si>
    <t>Thumb Brace</t>
  </si>
  <si>
    <t>Wrist Brace</t>
  </si>
  <si>
    <t>knee brace</t>
  </si>
  <si>
    <t>support boot</t>
  </si>
  <si>
    <t>support shoe large</t>
  </si>
  <si>
    <t>foot spa kit</t>
  </si>
  <si>
    <t>Black strap</t>
  </si>
  <si>
    <t>goggles tight fit</t>
  </si>
  <si>
    <t>Mineral oil</t>
  </si>
  <si>
    <t>mortar and pestil</t>
  </si>
  <si>
    <t>gel caps 2 sizes</t>
  </si>
  <si>
    <t>Hurrycane</t>
  </si>
  <si>
    <t>transport belts</t>
  </si>
  <si>
    <t>emergency Blankets</t>
  </si>
  <si>
    <t>24 hour grabber warmers</t>
  </si>
  <si>
    <t>Rusable cold pack - neck/shoulders</t>
  </si>
  <si>
    <t>Rusable cold pack - lower back</t>
  </si>
  <si>
    <t>Reusable Heat pack - Neck/shoulders</t>
  </si>
  <si>
    <t>Reusable Heat pack - lower back</t>
  </si>
  <si>
    <t>Reusable 5 piece sport heat pack</t>
  </si>
  <si>
    <t>Reusable 4 piece sport cold pack</t>
  </si>
  <si>
    <t>Soma belt to hold packs</t>
  </si>
  <si>
    <t>Terry cloth boiling bag</t>
  </si>
  <si>
    <t>Hot hands 12 piece emergency kit</t>
  </si>
  <si>
    <t>9 hour insole foot warmers</t>
  </si>
  <si>
    <t>10 hour hand, pocket &amp; glove warmer</t>
  </si>
  <si>
    <t>12 hour adhesive body warmer</t>
  </si>
  <si>
    <t>18 hour hand &amp; body warmers</t>
  </si>
  <si>
    <t>electric heating pad</t>
  </si>
  <si>
    <t>hand held cb radio</t>
  </si>
  <si>
    <t>shoes/boots</t>
  </si>
  <si>
    <t>winter traction for shoes</t>
  </si>
  <si>
    <t>handkerchiefs</t>
  </si>
  <si>
    <t>pvc poncho with hood</t>
  </si>
  <si>
    <t>gloves</t>
  </si>
  <si>
    <t>Waterproof gloves</t>
  </si>
  <si>
    <t>sunglasses</t>
  </si>
  <si>
    <t>shoestrings</t>
  </si>
  <si>
    <t>hats  warmth and sun</t>
  </si>
  <si>
    <t>small absobant towels</t>
  </si>
  <si>
    <t>wool blankets</t>
  </si>
  <si>
    <t>air mattress</t>
  </si>
  <si>
    <t>hand pump for air mattress</t>
  </si>
  <si>
    <t>fleece sleeping bag liner</t>
  </si>
  <si>
    <t>cotton swabs, balls, pads</t>
  </si>
  <si>
    <t>11 function survival tool</t>
  </si>
  <si>
    <t>Patriot power greens shaker and packets</t>
  </si>
  <si>
    <t>3 liter bottle of water</t>
  </si>
  <si>
    <t>glow sticks</t>
  </si>
  <si>
    <t>coleman water purification tabs</t>
  </si>
  <si>
    <t>brush and mirror</t>
  </si>
  <si>
    <t>wilderness medical book</t>
  </si>
  <si>
    <t>fleece sleeping bag</t>
  </si>
  <si>
    <t>artic cool down bandana</t>
  </si>
  <si>
    <t>emergency sleeping bags</t>
  </si>
  <si>
    <t>dynamo flashlight</t>
  </si>
  <si>
    <t>flashlight lamp</t>
  </si>
  <si>
    <t>headlamp</t>
  </si>
  <si>
    <t>pocket knife</t>
  </si>
  <si>
    <t>my meds for 3 days</t>
  </si>
  <si>
    <t>bath poof</t>
  </si>
  <si>
    <t>hot chocolate</t>
  </si>
  <si>
    <t>garbage bags</t>
  </si>
  <si>
    <t>kelly kettly and fuel</t>
  </si>
  <si>
    <t>murrays beeswax and jute</t>
  </si>
  <si>
    <t>army survival manuel</t>
  </si>
  <si>
    <t>hand sanitizers</t>
  </si>
  <si>
    <t>LDS hymnal</t>
  </si>
  <si>
    <t>comb</t>
  </si>
  <si>
    <t>toilet paper</t>
  </si>
  <si>
    <t>long tongs</t>
  </si>
  <si>
    <t xml:space="preserve">hat </t>
  </si>
  <si>
    <t>paracord  50 ft</t>
  </si>
  <si>
    <t>crank radio</t>
  </si>
  <si>
    <t>emergency stove/fuel cells</t>
  </si>
  <si>
    <t>waterproof gloves and socks</t>
  </si>
  <si>
    <t>waterproof container with qtips/floss sticks</t>
  </si>
  <si>
    <t>mess kit and silverware</t>
  </si>
  <si>
    <t>roll</t>
  </si>
  <si>
    <t>duct tape</t>
  </si>
  <si>
    <t>boxes of waterproof matches</t>
  </si>
  <si>
    <t>waterproof match holder/matches</t>
  </si>
  <si>
    <t>sillcock 4 way key</t>
  </si>
  <si>
    <t>pocket saw</t>
  </si>
  <si>
    <t>4 in 1 shovel</t>
  </si>
  <si>
    <t>trekking pole</t>
  </si>
  <si>
    <t>binoculars</t>
  </si>
  <si>
    <t>road atlas</t>
  </si>
  <si>
    <t>hotspots reuseable warmers</t>
  </si>
  <si>
    <t>eating tool like a spork</t>
  </si>
  <si>
    <t>4 in 1 screwdriver</t>
  </si>
  <si>
    <t>Wazoo fire starter card</t>
  </si>
  <si>
    <t>roll of jute twine</t>
  </si>
  <si>
    <t>3600 calorie mainstays bar</t>
  </si>
  <si>
    <t>chicken a la king</t>
  </si>
  <si>
    <t>2 person emergency bivvy</t>
  </si>
  <si>
    <t>tube tent</t>
  </si>
  <si>
    <t>All weather blanket</t>
  </si>
  <si>
    <t>wool blanket</t>
  </si>
  <si>
    <t>lashing srap</t>
  </si>
  <si>
    <t>Bear grylls knife with fire starter</t>
  </si>
  <si>
    <t>High Uinta Multifunction tool</t>
  </si>
  <si>
    <t>Vaseline tubes</t>
  </si>
  <si>
    <t>salt/pepper shaker</t>
  </si>
  <si>
    <t>9 in 1 multi use tool</t>
  </si>
  <si>
    <t>mini tripod light</t>
  </si>
  <si>
    <t>military spec compas</t>
  </si>
  <si>
    <t>Have enough</t>
  </si>
  <si>
    <t>Priority</t>
  </si>
  <si>
    <t>need more</t>
  </si>
  <si>
    <t>TITLE</t>
  </si>
  <si>
    <t>AUTHOR</t>
  </si>
  <si>
    <t>DESCRIPTION</t>
  </si>
  <si>
    <t>The forgotten skills of self sufficiency used by the mormon pioneers</t>
  </si>
  <si>
    <t>caleb warnock</t>
  </si>
  <si>
    <t>mostly gardening, seed saving and some chicken info</t>
  </si>
  <si>
    <t>Guide to backyard chickens</t>
  </si>
  <si>
    <t>GRIT</t>
  </si>
  <si>
    <t>chicken care</t>
  </si>
  <si>
    <t>Guide to backyard rabbits</t>
  </si>
  <si>
    <t>raising rabbits</t>
  </si>
  <si>
    <t>Guide to backyard bees and honey</t>
  </si>
  <si>
    <t>bees and honey</t>
  </si>
  <si>
    <t>Guide to great DIY projects</t>
  </si>
  <si>
    <t>Mother earth news</t>
  </si>
  <si>
    <t>greenhouse, desk, chicken coop, cabin, etc</t>
  </si>
  <si>
    <t>Guide to homemade bread</t>
  </si>
  <si>
    <t>how to make bread</t>
  </si>
  <si>
    <t>Guide to organic gardening</t>
  </si>
  <si>
    <t>info on organic gardening</t>
  </si>
  <si>
    <t>Guide to self reliance and country skills</t>
  </si>
  <si>
    <t>living on less, off the grid info</t>
  </si>
  <si>
    <t>Modern Essentials for Essential oils</t>
  </si>
  <si>
    <t>Aroma tools</t>
  </si>
  <si>
    <t>Therapeutic uses of essential oils</t>
  </si>
  <si>
    <t>30 foods that fight disease</t>
  </si>
  <si>
    <t>Health magazine</t>
  </si>
  <si>
    <t>natural health guide to foods</t>
  </si>
  <si>
    <t>Over 100 household hints for Salt</t>
  </si>
  <si>
    <t>Christine Halvorson</t>
  </si>
  <si>
    <t>uses for salt</t>
  </si>
  <si>
    <t>Shelf #</t>
  </si>
  <si>
    <t>Box #</t>
  </si>
  <si>
    <t>Jar size</t>
  </si>
  <si>
    <t>Items in box</t>
  </si>
  <si>
    <t>6 B</t>
  </si>
  <si>
    <t>Canned Chicken</t>
  </si>
  <si>
    <t>6 C</t>
  </si>
  <si>
    <t>9 Canned Chicken; 2 Clove powder; 1 potatoe pearls</t>
  </si>
  <si>
    <t>7 D</t>
  </si>
  <si>
    <t>canned 7 quarts beef stew; Onions, Apple pie blend; White pepper powder; kale powder; tomato powder</t>
  </si>
  <si>
    <t xml:space="preserve">7 A </t>
  </si>
  <si>
    <t>Canned lima beans</t>
  </si>
  <si>
    <t>7 B</t>
  </si>
  <si>
    <t>Canned green beans</t>
  </si>
  <si>
    <t>canned 8 lima Beans; 3 green beans; 1 potato pearl</t>
  </si>
  <si>
    <t>250 future food facts &amp; predictions for the millenium</t>
  </si>
  <si>
    <t>Dr. Myles H. Bader</t>
  </si>
  <si>
    <t>how the food industry will be changing in the future</t>
  </si>
  <si>
    <t>52 Prepper Projects</t>
  </si>
  <si>
    <t>David Nash</t>
  </si>
  <si>
    <t>52 prepper projects</t>
  </si>
  <si>
    <t>A Field guide to edible wild plants for Eastern/central north america</t>
  </si>
  <si>
    <t>Lee Allen Peterson</t>
  </si>
  <si>
    <t>how to identify edible wild plants and uses</t>
  </si>
  <si>
    <t>Alternatives to Dentists</t>
  </si>
  <si>
    <t>Doug Simons</t>
  </si>
  <si>
    <t>Vide on natural dental methods</t>
  </si>
  <si>
    <t>aluminum foil - remove rust spots and other household uses</t>
  </si>
  <si>
    <t>Betsy Rossen Elliot</t>
  </si>
  <si>
    <t>Uses For</t>
  </si>
  <si>
    <t>Ask Jackie Homestead Cooking</t>
  </si>
  <si>
    <t>Backwood home Magazine</t>
  </si>
  <si>
    <t>question and answers from the magazine</t>
  </si>
  <si>
    <t>Backyard roughing it easy</t>
  </si>
  <si>
    <t>dian thoma</t>
  </si>
  <si>
    <t>unique recipes for outdoor cooking and fun in the backyard</t>
  </si>
  <si>
    <t>Baking soda - brighten you smile and other amazing advice</t>
  </si>
  <si>
    <t>Basic food storage cookbook</t>
  </si>
  <si>
    <t>Carrollton home storage center</t>
  </si>
  <si>
    <t>recipes and info</t>
  </si>
  <si>
    <t>items in red are Home storage center items with weight per can</t>
  </si>
  <si>
    <t>items in red areHome Storage center items with weight per can</t>
  </si>
  <si>
    <t>if you still have questions please email me at auntdooey@hotmail.com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</si>
</sst>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2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</font>
    <font>
      <sz val="14"/>
      <color indexed="36"/>
      <name val="Times New Roman"/>
      <family val="1"/>
    </font>
    <font>
      <sz val="16"/>
      <name val="Times New Roman"/>
      <family val="1"/>
    </font>
    <font>
      <sz val="11"/>
      <color indexed="60"/>
      <name val="Times New Roman"/>
      <family val="1"/>
    </font>
    <font>
      <b/>
      <u/>
      <sz val="11"/>
      <color indexed="60"/>
      <name val="Times New Roman"/>
      <family val="1"/>
    </font>
    <font>
      <sz val="11"/>
      <color indexed="36"/>
      <name val="Times New Roman"/>
      <family val="1"/>
    </font>
    <font>
      <b/>
      <u/>
      <sz val="11"/>
      <color indexed="36"/>
      <name val="Times New Roman"/>
      <family val="1"/>
    </font>
    <font>
      <sz val="11"/>
      <color indexed="30"/>
      <name val="Times New Roman"/>
      <family val="1"/>
    </font>
    <font>
      <b/>
      <u/>
      <sz val="11"/>
      <color indexed="30"/>
      <name val="Times New Roman"/>
      <family val="1"/>
    </font>
    <font>
      <sz val="10"/>
      <color rgb="FFFF0000"/>
      <name val="Arial"/>
      <family val="2"/>
    </font>
    <font>
      <sz val="14"/>
      <color rgb="FF0000FF"/>
      <name val="Arial"/>
      <family val="2"/>
    </font>
    <font>
      <sz val="14"/>
      <color rgb="FF990099"/>
      <name val="Arial"/>
      <family val="2"/>
    </font>
    <font>
      <sz val="14"/>
      <color theme="9" tint="-0.499984740745262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theme="9" tint="-0.499984740745262"/>
      <name val="Arial"/>
      <family val="2"/>
    </font>
    <font>
      <b/>
      <sz val="14"/>
      <color rgb="FF990099"/>
      <name val="Arial"/>
      <family val="2"/>
    </font>
    <font>
      <b/>
      <sz val="14"/>
      <color rgb="FF0000FF"/>
      <name val="Arial"/>
      <family val="2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theme="9" tint="-0.499984740745262"/>
      <name val="Times New Roman"/>
      <family val="1"/>
    </font>
    <font>
      <sz val="11"/>
      <color rgb="FF7030A0"/>
      <name val="Times New Roman"/>
      <family val="1"/>
    </font>
    <font>
      <sz val="11"/>
      <color rgb="FF0070C0"/>
      <name val="Times New Roman"/>
      <family val="1"/>
    </font>
    <font>
      <sz val="12"/>
      <name val="Times New Roman"/>
      <family val="1"/>
    </font>
    <font>
      <b/>
      <sz val="18"/>
      <color rgb="FFFF0000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3" fillId="0" borderId="2" xfId="0" applyFont="1" applyFill="1" applyBorder="1"/>
    <xf numFmtId="0" fontId="0" fillId="0" borderId="2" xfId="0" applyFill="1" applyBorder="1"/>
    <xf numFmtId="0" fontId="8" fillId="0" borderId="2" xfId="0" applyFont="1" applyFill="1" applyBorder="1"/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1" fillId="0" borderId="0" xfId="0" applyFont="1" applyFill="1"/>
    <xf numFmtId="0" fontId="0" fillId="0" borderId="1" xfId="0" applyFill="1" applyBorder="1"/>
    <xf numFmtId="0" fontId="0" fillId="0" borderId="3" xfId="0" applyFill="1" applyBorder="1"/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Fill="1"/>
    <xf numFmtId="0" fontId="1" fillId="0" borderId="4" xfId="0" applyFont="1" applyFill="1" applyBorder="1"/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0" fontId="9" fillId="0" borderId="1" xfId="0" applyFont="1" applyFill="1" applyBorder="1"/>
    <xf numFmtId="0" fontId="1" fillId="0" borderId="1" xfId="0" applyFont="1" applyFill="1" applyBorder="1"/>
    <xf numFmtId="0" fontId="0" fillId="0" borderId="3" xfId="0" applyFill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9" fillId="0" borderId="5" xfId="0" applyFont="1" applyFill="1" applyBorder="1"/>
    <xf numFmtId="0" fontId="1" fillId="0" borderId="0" xfId="0" applyFont="1" applyFill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0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0" fillId="0" borderId="4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3" fillId="0" borderId="0" xfId="0" applyFont="1" applyFill="1"/>
    <xf numFmtId="0" fontId="0" fillId="0" borderId="1" xfId="0" applyFill="1" applyBorder="1" applyAlignment="1">
      <alignment wrapText="1"/>
    </xf>
    <xf numFmtId="0" fontId="14" fillId="0" borderId="4" xfId="0" applyFont="1" applyFill="1" applyBorder="1"/>
    <xf numFmtId="0" fontId="9" fillId="0" borderId="3" xfId="0" applyFont="1" applyFill="1" applyBorder="1"/>
    <xf numFmtId="0" fontId="2" fillId="0" borderId="3" xfId="0" applyFont="1" applyFill="1" applyBorder="1"/>
    <xf numFmtId="0" fontId="15" fillId="0" borderId="0" xfId="0" applyFont="1" applyFill="1" applyBorder="1"/>
    <xf numFmtId="0" fontId="1" fillId="0" borderId="6" xfId="0" applyFont="1" applyFill="1" applyBorder="1"/>
    <xf numFmtId="0" fontId="2" fillId="0" borderId="6" xfId="0" applyFont="1" applyFill="1" applyBorder="1"/>
    <xf numFmtId="0" fontId="3" fillId="0" borderId="0" xfId="0" applyFont="1" applyFill="1" applyBorder="1"/>
    <xf numFmtId="0" fontId="2" fillId="0" borderId="0" xfId="0" applyFont="1" applyFill="1"/>
    <xf numFmtId="0" fontId="16" fillId="0" borderId="1" xfId="0" applyFont="1" applyFill="1" applyBorder="1"/>
    <xf numFmtId="0" fontId="17" fillId="0" borderId="4" xfId="0" applyFont="1" applyFill="1" applyBorder="1"/>
    <xf numFmtId="0" fontId="14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0" fillId="0" borderId="0" xfId="0" applyFont="1" applyFill="1" applyBorder="1"/>
    <xf numFmtId="0" fontId="31" fillId="0" borderId="4" xfId="0" applyFont="1" applyFill="1" applyBorder="1"/>
    <xf numFmtId="0" fontId="31" fillId="0" borderId="4" xfId="0" applyFont="1" applyFill="1" applyBorder="1" applyAlignment="1">
      <alignment horizontal="left"/>
    </xf>
    <xf numFmtId="0" fontId="31" fillId="0" borderId="0" xfId="0" applyFont="1"/>
    <xf numFmtId="0" fontId="32" fillId="0" borderId="0" xfId="0" applyFont="1"/>
    <xf numFmtId="9" fontId="32" fillId="0" borderId="0" xfId="0" applyNumberFormat="1" applyFont="1"/>
    <xf numFmtId="0" fontId="33" fillId="0" borderId="0" xfId="0" applyFont="1"/>
    <xf numFmtId="9" fontId="33" fillId="0" borderId="0" xfId="0" applyNumberFormat="1" applyFont="1"/>
    <xf numFmtId="0" fontId="34" fillId="0" borderId="0" xfId="0" applyFont="1"/>
    <xf numFmtId="9" fontId="34" fillId="0" borderId="0" xfId="0" applyNumberFormat="1" applyFont="1"/>
    <xf numFmtId="0" fontId="35" fillId="0" borderId="0" xfId="0" applyFont="1"/>
    <xf numFmtId="9" fontId="35" fillId="0" borderId="0" xfId="0" applyNumberFormat="1" applyFont="1"/>
    <xf numFmtId="0" fontId="31" fillId="0" borderId="0" xfId="0" applyFont="1" applyFill="1"/>
    <xf numFmtId="0" fontId="1" fillId="0" borderId="0" xfId="0" applyFont="1" applyFill="1" applyAlignment="1">
      <alignment horizontal="left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wrapText="1"/>
    </xf>
    <xf numFmtId="0" fontId="4" fillId="0" borderId="0" xfId="0" applyFont="1" applyFill="1"/>
    <xf numFmtId="0" fontId="3" fillId="0" borderId="0" xfId="0" applyFont="1" applyFill="1"/>
    <xf numFmtId="0" fontId="21" fillId="0" borderId="0" xfId="0" applyFont="1" applyFill="1"/>
    <xf numFmtId="0" fontId="3" fillId="0" borderId="0" xfId="0" applyFont="1" applyFill="1" applyAlignment="1">
      <alignment horizontal="left"/>
    </xf>
    <xf numFmtId="0" fontId="21" fillId="0" borderId="0" xfId="0" applyFont="1" applyFill="1" applyBorder="1"/>
    <xf numFmtId="0" fontId="18" fillId="0" borderId="0" xfId="0" applyFont="1" applyFill="1" applyBorder="1"/>
    <xf numFmtId="0" fontId="38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9" fontId="38" fillId="0" borderId="0" xfId="0" applyNumberFormat="1" applyFont="1"/>
    <xf numFmtId="0" fontId="38" fillId="0" borderId="0" xfId="0" applyFont="1"/>
    <xf numFmtId="9" fontId="40" fillId="0" borderId="0" xfId="0" applyNumberFormat="1" applyFont="1"/>
    <xf numFmtId="9" fontId="41" fillId="0" borderId="0" xfId="0" applyNumberFormat="1" applyFont="1" applyAlignment="1">
      <alignment horizontal="center"/>
    </xf>
    <xf numFmtId="9" fontId="42" fillId="0" borderId="0" xfId="0" applyNumberFormat="1" applyFont="1"/>
    <xf numFmtId="0" fontId="43" fillId="0" borderId="7" xfId="0" applyFont="1" applyBorder="1" applyAlignment="1">
      <alignment horizontal="center" wrapText="1"/>
    </xf>
    <xf numFmtId="0" fontId="44" fillId="0" borderId="8" xfId="0" applyFont="1" applyBorder="1" applyAlignment="1">
      <alignment horizontal="center" wrapText="1"/>
    </xf>
    <xf numFmtId="0" fontId="44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2" fontId="24" fillId="0" borderId="0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11" xfId="0" applyFont="1" applyBorder="1"/>
    <xf numFmtId="0" fontId="24" fillId="0" borderId="12" xfId="0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45" fillId="0" borderId="7" xfId="0" applyFont="1" applyBorder="1" applyAlignment="1">
      <alignment horizontal="center" wrapText="1"/>
    </xf>
    <xf numFmtId="0" fontId="45" fillId="0" borderId="8" xfId="0" applyFont="1" applyBorder="1" applyAlignment="1">
      <alignment horizontal="center" wrapText="1"/>
    </xf>
    <xf numFmtId="0" fontId="4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164" fontId="24" fillId="0" borderId="11" xfId="0" applyNumberFormat="1" applyFont="1" applyBorder="1"/>
    <xf numFmtId="0" fontId="24" fillId="0" borderId="1" xfId="0" applyFont="1" applyBorder="1" applyAlignment="1">
      <alignment horizontal="center"/>
    </xf>
    <xf numFmtId="0" fontId="46" fillId="0" borderId="7" xfId="0" applyFont="1" applyBorder="1" applyAlignment="1">
      <alignment horizontal="center" wrapText="1"/>
    </xf>
    <xf numFmtId="0" fontId="46" fillId="0" borderId="8" xfId="0" applyFont="1" applyBorder="1" applyAlignment="1">
      <alignment horizontal="center" wrapText="1"/>
    </xf>
    <xf numFmtId="0" fontId="46" fillId="0" borderId="9" xfId="0" applyFont="1" applyBorder="1" applyAlignment="1">
      <alignment horizontal="center" wrapText="1"/>
    </xf>
    <xf numFmtId="164" fontId="24" fillId="0" borderId="0" xfId="0" applyNumberFormat="1" applyFont="1" applyBorder="1"/>
    <xf numFmtId="2" fontId="24" fillId="0" borderId="0" xfId="0" applyNumberFormat="1" applyFont="1" applyBorder="1"/>
    <xf numFmtId="2" fontId="24" fillId="0" borderId="11" xfId="0" applyNumberFormat="1" applyFont="1" applyBorder="1"/>
    <xf numFmtId="0" fontId="24" fillId="0" borderId="12" xfId="0" applyFont="1" applyBorder="1"/>
    <xf numFmtId="0" fontId="24" fillId="0" borderId="1" xfId="0" applyFont="1" applyBorder="1"/>
    <xf numFmtId="0" fontId="24" fillId="0" borderId="13" xfId="0" applyFont="1" applyBorder="1"/>
    <xf numFmtId="0" fontId="47" fillId="0" borderId="7" xfId="0" applyFont="1" applyBorder="1" applyAlignment="1">
      <alignment horizontal="center" wrapText="1"/>
    </xf>
    <xf numFmtId="0" fontId="47" fillId="0" borderId="8" xfId="0" applyFont="1" applyBorder="1" applyAlignment="1">
      <alignment horizontal="center" wrapText="1"/>
    </xf>
    <xf numFmtId="0" fontId="47" fillId="0" borderId="9" xfId="0" applyFont="1" applyBorder="1" applyAlignment="1">
      <alignment horizontal="center" wrapText="1"/>
    </xf>
    <xf numFmtId="0" fontId="24" fillId="0" borderId="0" xfId="0" applyFont="1" applyAlignment="1">
      <alignment horizontal="left"/>
    </xf>
    <xf numFmtId="0" fontId="48" fillId="0" borderId="4" xfId="0" applyFont="1" applyBorder="1"/>
    <xf numFmtId="0" fontId="4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 wrapText="1"/>
    </xf>
    <xf numFmtId="0" fontId="0" fillId="0" borderId="4" xfId="0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11" fillId="0" borderId="4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6" fillId="0" borderId="0" xfId="0" applyFont="1" applyFill="1"/>
    <xf numFmtId="0" fontId="11" fillId="0" borderId="4" xfId="0" applyFont="1" applyFill="1" applyBorder="1" applyAlignment="1">
      <alignment horizontal="left"/>
    </xf>
    <xf numFmtId="0" fontId="1" fillId="0" borderId="14" xfId="0" applyFont="1" applyFill="1" applyBorder="1"/>
    <xf numFmtId="0" fontId="0" fillId="0" borderId="14" xfId="0" applyFill="1" applyBorder="1"/>
    <xf numFmtId="0" fontId="2" fillId="0" borderId="14" xfId="0" applyFont="1" applyFill="1" applyBorder="1"/>
    <xf numFmtId="0" fontId="6" fillId="0" borderId="1" xfId="0" applyFont="1" applyFill="1" applyBorder="1"/>
    <xf numFmtId="0" fontId="10" fillId="0" borderId="1" xfId="0" applyFont="1" applyFill="1" applyBorder="1"/>
    <xf numFmtId="0" fontId="18" fillId="0" borderId="0" xfId="0" applyFont="1" applyFill="1"/>
    <xf numFmtId="0" fontId="51" fillId="0" borderId="4" xfId="0" applyFont="1" applyFill="1" applyBorder="1"/>
    <xf numFmtId="0" fontId="1" fillId="0" borderId="15" xfId="0" applyFont="1" applyFill="1" applyBorder="1"/>
    <xf numFmtId="0" fontId="2" fillId="0" borderId="15" xfId="0" applyFont="1" applyFill="1" applyBorder="1"/>
    <xf numFmtId="0" fontId="52" fillId="0" borderId="0" xfId="0" applyFont="1" applyFill="1"/>
    <xf numFmtId="0" fontId="53" fillId="0" borderId="4" xfId="0" applyFont="1" applyFill="1" applyBorder="1" applyAlignment="1">
      <alignment vertical="center"/>
    </xf>
    <xf numFmtId="0" fontId="1" fillId="0" borderId="16" xfId="0" applyFont="1" applyFill="1" applyBorder="1"/>
    <xf numFmtId="0" fontId="54" fillId="0" borderId="4" xfId="0" applyFont="1" applyFill="1" applyBorder="1" applyAlignment="1">
      <alignment wrapText="1"/>
    </xf>
    <xf numFmtId="0" fontId="55" fillId="0" borderId="12" xfId="0" applyFont="1" applyFill="1" applyBorder="1"/>
    <xf numFmtId="0" fontId="56" fillId="0" borderId="4" xfId="0" applyFont="1" applyFill="1" applyBorder="1"/>
    <xf numFmtId="0" fontId="55" fillId="0" borderId="0" xfId="0" applyFont="1" applyFill="1"/>
    <xf numFmtId="0" fontId="53" fillId="0" borderId="4" xfId="0" applyFont="1" applyFill="1" applyBorder="1"/>
    <xf numFmtId="0" fontId="2" fillId="0" borderId="17" xfId="0" applyFont="1" applyFill="1" applyBorder="1"/>
    <xf numFmtId="0" fontId="0" fillId="0" borderId="6" xfId="0" applyFill="1" applyBorder="1"/>
    <xf numFmtId="0" fontId="2" fillId="0" borderId="2" xfId="0" applyFont="1" applyFill="1" applyBorder="1"/>
    <xf numFmtId="0" fontId="15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wrapText="1"/>
    </xf>
    <xf numFmtId="0" fontId="6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51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left"/>
    </xf>
    <xf numFmtId="0" fontId="6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59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1"/>
  <sheetViews>
    <sheetView topLeftCell="A15" workbookViewId="0">
      <selection activeCell="C9" sqref="C9"/>
    </sheetView>
  </sheetViews>
  <sheetFormatPr defaultRowHeight="18" x14ac:dyDescent="0.35"/>
  <cols>
    <col min="1" max="1" width="90.109375" style="4" customWidth="1"/>
  </cols>
  <sheetData>
    <row r="1" spans="1:1" ht="22.8" x14ac:dyDescent="0.4">
      <c r="A1" s="128" t="s">
        <v>428</v>
      </c>
    </row>
    <row r="2" spans="1:1" x14ac:dyDescent="0.35">
      <c r="A2" s="4" t="s">
        <v>403</v>
      </c>
    </row>
    <row r="3" spans="1:1" x14ac:dyDescent="0.35">
      <c r="A3" s="4" t="s">
        <v>1752</v>
      </c>
    </row>
    <row r="4" spans="1:1" x14ac:dyDescent="0.35">
      <c r="A4" s="4" t="s">
        <v>406</v>
      </c>
    </row>
    <row r="6" spans="1:1" x14ac:dyDescent="0.35">
      <c r="A6" s="4" t="s">
        <v>385</v>
      </c>
    </row>
    <row r="7" spans="1:1" x14ac:dyDescent="0.35">
      <c r="A7" s="4" t="s">
        <v>380</v>
      </c>
    </row>
    <row r="8" spans="1:1" x14ac:dyDescent="0.35">
      <c r="A8" s="4" t="s">
        <v>381</v>
      </c>
    </row>
    <row r="9" spans="1:1" x14ac:dyDescent="0.35">
      <c r="A9" s="4" t="s">
        <v>382</v>
      </c>
    </row>
    <row r="10" spans="1:1" x14ac:dyDescent="0.35">
      <c r="A10" s="4" t="s">
        <v>383</v>
      </c>
    </row>
    <row r="11" spans="1:1" x14ac:dyDescent="0.35">
      <c r="A11" s="4" t="s">
        <v>384</v>
      </c>
    </row>
    <row r="12" spans="1:1" x14ac:dyDescent="0.35">
      <c r="A12" s="4" t="s">
        <v>407</v>
      </c>
    </row>
    <row r="14" spans="1:1" x14ac:dyDescent="0.35">
      <c r="A14" s="4" t="s">
        <v>387</v>
      </c>
    </row>
    <row r="15" spans="1:1" x14ac:dyDescent="0.35">
      <c r="A15" s="4" t="s">
        <v>378</v>
      </c>
    </row>
    <row r="17" spans="1:1" x14ac:dyDescent="0.35">
      <c r="A17" s="4" t="s">
        <v>404</v>
      </c>
    </row>
    <row r="18" spans="1:1" x14ac:dyDescent="0.35">
      <c r="A18" s="4" t="s">
        <v>405</v>
      </c>
    </row>
    <row r="19" spans="1:1" x14ac:dyDescent="0.35">
      <c r="A19" s="4" t="s">
        <v>408</v>
      </c>
    </row>
    <row r="20" spans="1:1" x14ac:dyDescent="0.35">
      <c r="A20" s="4" t="s">
        <v>411</v>
      </c>
    </row>
    <row r="21" spans="1:1" x14ac:dyDescent="0.35">
      <c r="A21" s="4" t="s">
        <v>412</v>
      </c>
    </row>
    <row r="22" spans="1:1" x14ac:dyDescent="0.35">
      <c r="A22" s="4" t="s">
        <v>413</v>
      </c>
    </row>
    <row r="24" spans="1:1" x14ac:dyDescent="0.35">
      <c r="A24" s="4" t="s">
        <v>386</v>
      </c>
    </row>
    <row r="25" spans="1:1" x14ac:dyDescent="0.35">
      <c r="A25" s="4" t="s">
        <v>379</v>
      </c>
    </row>
    <row r="27" spans="1:1" x14ac:dyDescent="0.35">
      <c r="A27" s="4" t="s">
        <v>397</v>
      </c>
    </row>
    <row r="28" spans="1:1" x14ac:dyDescent="0.35">
      <c r="A28" s="4" t="s">
        <v>401</v>
      </c>
    </row>
    <row r="29" spans="1:1" x14ac:dyDescent="0.35">
      <c r="A29" s="4" t="s">
        <v>402</v>
      </c>
    </row>
    <row r="31" spans="1:1" x14ac:dyDescent="0.35">
      <c r="A31" s="4" t="s">
        <v>341</v>
      </c>
    </row>
    <row r="32" spans="1:1" x14ac:dyDescent="0.35">
      <c r="A32" s="4" t="s">
        <v>342</v>
      </c>
    </row>
    <row r="34" spans="1:1" x14ac:dyDescent="0.35">
      <c r="A34" s="4" t="s">
        <v>398</v>
      </c>
    </row>
    <row r="35" spans="1:1" x14ac:dyDescent="0.35">
      <c r="A35" s="4" t="s">
        <v>399</v>
      </c>
    </row>
    <row r="36" spans="1:1" x14ac:dyDescent="0.35">
      <c r="A36" s="4" t="s">
        <v>400</v>
      </c>
    </row>
    <row r="38" spans="1:1" ht="23.4" thickBot="1" x14ac:dyDescent="0.45">
      <c r="A38" s="5" t="s">
        <v>346</v>
      </c>
    </row>
    <row r="39" spans="1:1" ht="22.8" x14ac:dyDescent="0.4">
      <c r="A39" s="9"/>
    </row>
    <row r="40" spans="1:1" ht="13.8" x14ac:dyDescent="0.25">
      <c r="A40" s="76" t="s">
        <v>323</v>
      </c>
    </row>
    <row r="41" spans="1:1" x14ac:dyDescent="0.35">
      <c r="A41" s="4" t="s">
        <v>343</v>
      </c>
    </row>
    <row r="42" spans="1:1" x14ac:dyDescent="0.35">
      <c r="A42" s="4" t="s">
        <v>348</v>
      </c>
    </row>
    <row r="44" spans="1:1" ht="15.6" x14ac:dyDescent="0.3">
      <c r="A44" s="77" t="s">
        <v>353</v>
      </c>
    </row>
    <row r="45" spans="1:1" x14ac:dyDescent="0.35">
      <c r="A45" s="4" t="s">
        <v>344</v>
      </c>
    </row>
    <row r="46" spans="1:1" x14ac:dyDescent="0.35">
      <c r="A46" s="4" t="s">
        <v>347</v>
      </c>
    </row>
    <row r="47" spans="1:1" x14ac:dyDescent="0.35">
      <c r="A47" s="4" t="s">
        <v>345</v>
      </c>
    </row>
    <row r="49" spans="1:1" x14ac:dyDescent="0.35">
      <c r="A49" s="4" t="s">
        <v>409</v>
      </c>
    </row>
    <row r="50" spans="1:1" x14ac:dyDescent="0.35">
      <c r="A50" s="4" t="s">
        <v>349</v>
      </c>
    </row>
    <row r="52" spans="1:1" x14ac:dyDescent="0.35">
      <c r="A52" s="4" t="s">
        <v>354</v>
      </c>
    </row>
    <row r="53" spans="1:1" x14ac:dyDescent="0.35">
      <c r="A53" s="4" t="s">
        <v>355</v>
      </c>
    </row>
    <row r="55" spans="1:1" ht="15.6" x14ac:dyDescent="0.3">
      <c r="A55" s="77" t="s">
        <v>300</v>
      </c>
    </row>
    <row r="56" spans="1:1" x14ac:dyDescent="0.35">
      <c r="A56" s="4" t="s">
        <v>356</v>
      </c>
    </row>
    <row r="57" spans="1:1" x14ac:dyDescent="0.35">
      <c r="A57" s="4" t="s">
        <v>410</v>
      </c>
    </row>
    <row r="58" spans="1:1" x14ac:dyDescent="0.35">
      <c r="A58" s="4" t="s">
        <v>357</v>
      </c>
    </row>
    <row r="60" spans="1:1" ht="15.6" x14ac:dyDescent="0.3">
      <c r="A60" s="77" t="s">
        <v>77</v>
      </c>
    </row>
    <row r="61" spans="1:1" x14ac:dyDescent="0.35">
      <c r="A61" s="4" t="s">
        <v>358</v>
      </c>
    </row>
    <row r="62" spans="1:1" x14ac:dyDescent="0.35">
      <c r="A62" s="4" t="s">
        <v>359</v>
      </c>
    </row>
    <row r="63" spans="1:1" x14ac:dyDescent="0.35">
      <c r="A63" s="4" t="s">
        <v>360</v>
      </c>
    </row>
    <row r="64" spans="1:1" x14ac:dyDescent="0.35">
      <c r="A64" s="4" t="s">
        <v>361</v>
      </c>
    </row>
    <row r="65" spans="1:1" x14ac:dyDescent="0.35">
      <c r="A65" s="4" t="s">
        <v>362</v>
      </c>
    </row>
    <row r="67" spans="1:1" ht="15.6" x14ac:dyDescent="0.3">
      <c r="A67" s="77" t="s">
        <v>12</v>
      </c>
    </row>
    <row r="68" spans="1:1" x14ac:dyDescent="0.35">
      <c r="A68" s="4" t="s">
        <v>363</v>
      </c>
    </row>
    <row r="69" spans="1:1" x14ac:dyDescent="0.35">
      <c r="A69" s="4" t="s">
        <v>364</v>
      </c>
    </row>
    <row r="71" spans="1:1" ht="17.399999999999999" x14ac:dyDescent="0.3">
      <c r="A71" s="84" t="s">
        <v>10</v>
      </c>
    </row>
    <row r="72" spans="1:1" x14ac:dyDescent="0.35">
      <c r="A72" s="4" t="s">
        <v>365</v>
      </c>
    </row>
    <row r="73" spans="1:1" x14ac:dyDescent="0.35">
      <c r="A73" s="4" t="s">
        <v>366</v>
      </c>
    </row>
    <row r="74" spans="1:1" x14ac:dyDescent="0.35">
      <c r="A74" s="4" t="s">
        <v>367</v>
      </c>
    </row>
    <row r="75" spans="1:1" x14ac:dyDescent="0.35">
      <c r="A75" s="4" t="s">
        <v>368</v>
      </c>
    </row>
    <row r="77" spans="1:1" ht="17.399999999999999" x14ac:dyDescent="0.3">
      <c r="A77" s="85" t="s">
        <v>11</v>
      </c>
    </row>
    <row r="78" spans="1:1" x14ac:dyDescent="0.35">
      <c r="A78" s="4" t="s">
        <v>369</v>
      </c>
    </row>
    <row r="79" spans="1:1" x14ac:dyDescent="0.35">
      <c r="A79" s="4" t="s">
        <v>370</v>
      </c>
    </row>
    <row r="80" spans="1:1" x14ac:dyDescent="0.35">
      <c r="A80" s="4" t="s">
        <v>371</v>
      </c>
    </row>
    <row r="82" spans="1:1" ht="21" x14ac:dyDescent="0.4">
      <c r="A82" s="86" t="s">
        <v>78</v>
      </c>
    </row>
    <row r="83" spans="1:1" x14ac:dyDescent="0.35">
      <c r="A83" s="4" t="s">
        <v>372</v>
      </c>
    </row>
    <row r="84" spans="1:1" x14ac:dyDescent="0.35">
      <c r="A84" s="4" t="s">
        <v>373</v>
      </c>
    </row>
    <row r="85" spans="1:1" x14ac:dyDescent="0.35">
      <c r="A85" s="4" t="s">
        <v>374</v>
      </c>
    </row>
    <row r="88" spans="1:1" ht="21" x14ac:dyDescent="0.4">
      <c r="A88" s="86" t="s">
        <v>79</v>
      </c>
    </row>
    <row r="89" spans="1:1" x14ac:dyDescent="0.35">
      <c r="A89" s="4" t="s">
        <v>375</v>
      </c>
    </row>
    <row r="90" spans="1:1" x14ac:dyDescent="0.35">
      <c r="A90" s="4" t="s">
        <v>376</v>
      </c>
    </row>
    <row r="91" spans="1:1" x14ac:dyDescent="0.35">
      <c r="A91" s="4" t="s">
        <v>377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workbookViewId="0">
      <selection activeCell="J14" sqref="J14"/>
    </sheetView>
  </sheetViews>
  <sheetFormatPr defaultRowHeight="13.2" x14ac:dyDescent="0.25"/>
  <cols>
    <col min="5" max="5" width="12" customWidth="1"/>
    <col min="6" max="6" width="5.44140625" customWidth="1"/>
    <col min="7" max="7" width="16.6640625" customWidth="1"/>
    <col min="8" max="8" width="3.88671875" customWidth="1"/>
    <col min="9" max="9" width="11" bestFit="1" customWidth="1"/>
    <col min="10" max="10" width="17.33203125" customWidth="1"/>
    <col min="11" max="11" width="14.5546875" customWidth="1"/>
  </cols>
  <sheetData>
    <row r="1" spans="1:10" ht="22.8" x14ac:dyDescent="0.4">
      <c r="A1" s="1" t="s">
        <v>14</v>
      </c>
    </row>
    <row r="2" spans="1:10" s="3" customFormat="1" ht="17.399999999999999" x14ac:dyDescent="0.3">
      <c r="C2" s="89">
        <v>1</v>
      </c>
      <c r="D2" s="90"/>
      <c r="E2" s="91">
        <v>0.5</v>
      </c>
      <c r="F2" s="90"/>
      <c r="G2" s="92">
        <v>0.7</v>
      </c>
      <c r="H2" s="90"/>
      <c r="I2" s="93">
        <v>0.9</v>
      </c>
    </row>
    <row r="3" spans="1:10" ht="21" x14ac:dyDescent="0.4">
      <c r="A3" s="2" t="s">
        <v>310</v>
      </c>
      <c r="C3" s="65"/>
      <c r="E3" s="70" t="s">
        <v>33</v>
      </c>
      <c r="F3" s="3"/>
      <c r="G3" s="68" t="s">
        <v>34</v>
      </c>
      <c r="H3" s="3"/>
      <c r="I3" s="66" t="s">
        <v>35</v>
      </c>
      <c r="J3" s="3"/>
    </row>
    <row r="4" spans="1:10" s="3" customFormat="1" ht="17.399999999999999" x14ac:dyDescent="0.3">
      <c r="B4" s="3" t="s">
        <v>15</v>
      </c>
    </row>
    <row r="6" spans="1:10" ht="21" x14ac:dyDescent="0.4">
      <c r="A6" s="2" t="s">
        <v>311</v>
      </c>
      <c r="E6" s="70" t="s">
        <v>36</v>
      </c>
      <c r="F6" s="3"/>
      <c r="G6" s="68" t="s">
        <v>37</v>
      </c>
      <c r="H6" s="3"/>
      <c r="I6" s="66" t="s">
        <v>38</v>
      </c>
      <c r="J6" s="3"/>
    </row>
    <row r="7" spans="1:10" s="3" customFormat="1" ht="37.5" customHeight="1" x14ac:dyDescent="0.3">
      <c r="B7" s="132" t="s">
        <v>16</v>
      </c>
      <c r="C7" s="132"/>
      <c r="D7" s="132"/>
      <c r="E7" s="132"/>
      <c r="F7" s="132"/>
      <c r="G7" s="132"/>
      <c r="H7" s="132"/>
      <c r="I7" s="132"/>
    </row>
    <row r="8" spans="1:10" s="3" customFormat="1" ht="17.399999999999999" x14ac:dyDescent="0.3">
      <c r="B8" s="3" t="s">
        <v>17</v>
      </c>
    </row>
    <row r="9" spans="1:10" s="3" customFormat="1" ht="17.399999999999999" x14ac:dyDescent="0.3">
      <c r="B9" s="3" t="s">
        <v>18</v>
      </c>
    </row>
    <row r="10" spans="1:10" s="3" customFormat="1" ht="17.399999999999999" x14ac:dyDescent="0.3">
      <c r="B10" s="3" t="s">
        <v>19</v>
      </c>
    </row>
    <row r="11" spans="1:10" s="3" customFormat="1" ht="17.399999999999999" x14ac:dyDescent="0.3">
      <c r="B11" s="3" t="s">
        <v>20</v>
      </c>
    </row>
    <row r="12" spans="1:10" s="3" customFormat="1" ht="17.399999999999999" x14ac:dyDescent="0.3">
      <c r="B12" s="3" t="s">
        <v>21</v>
      </c>
    </row>
    <row r="13" spans="1:10" s="3" customFormat="1" ht="17.399999999999999" x14ac:dyDescent="0.3">
      <c r="B13" s="3" t="s">
        <v>22</v>
      </c>
    </row>
    <row r="15" spans="1:10" ht="21" x14ac:dyDescent="0.4">
      <c r="A15" s="2" t="s">
        <v>312</v>
      </c>
      <c r="E15" s="70" t="s">
        <v>39</v>
      </c>
      <c r="F15" s="3"/>
      <c r="G15" s="68" t="s">
        <v>40</v>
      </c>
      <c r="H15" s="3"/>
      <c r="I15" s="66" t="s">
        <v>41</v>
      </c>
      <c r="J15" s="3"/>
    </row>
    <row r="16" spans="1:10" s="3" customFormat="1" ht="17.399999999999999" x14ac:dyDescent="0.3">
      <c r="B16" s="3" t="s">
        <v>23</v>
      </c>
    </row>
    <row r="18" spans="1:10" ht="21" x14ac:dyDescent="0.4">
      <c r="A18" s="2" t="s">
        <v>313</v>
      </c>
      <c r="E18" s="70" t="s">
        <v>42</v>
      </c>
      <c r="F18" s="3"/>
      <c r="G18" s="68" t="s">
        <v>43</v>
      </c>
      <c r="H18" s="3"/>
      <c r="I18" s="66" t="s">
        <v>44</v>
      </c>
    </row>
    <row r="19" spans="1:10" s="3" customFormat="1" ht="17.399999999999999" x14ac:dyDescent="0.3">
      <c r="B19" s="3" t="s">
        <v>24</v>
      </c>
    </row>
    <row r="20" spans="1:10" s="3" customFormat="1" ht="17.399999999999999" x14ac:dyDescent="0.3">
      <c r="B20" s="3" t="s">
        <v>25</v>
      </c>
    </row>
    <row r="22" spans="1:10" ht="21" x14ac:dyDescent="0.4">
      <c r="A22" s="2" t="s">
        <v>314</v>
      </c>
      <c r="E22" s="70" t="s">
        <v>39</v>
      </c>
      <c r="F22" s="3"/>
      <c r="G22" s="68" t="s">
        <v>40</v>
      </c>
      <c r="H22" s="3"/>
      <c r="I22" s="66" t="s">
        <v>41</v>
      </c>
      <c r="J22" s="3"/>
    </row>
    <row r="23" spans="1:10" s="3" customFormat="1" ht="17.399999999999999" x14ac:dyDescent="0.3">
      <c r="B23" s="3" t="s">
        <v>433</v>
      </c>
    </row>
    <row r="24" spans="1:10" s="3" customFormat="1" ht="17.399999999999999" x14ac:dyDescent="0.3">
      <c r="B24" s="129" t="s">
        <v>434</v>
      </c>
    </row>
    <row r="26" spans="1:10" ht="21" x14ac:dyDescent="0.4">
      <c r="A26" s="2" t="s">
        <v>315</v>
      </c>
      <c r="E26" s="70" t="s">
        <v>45</v>
      </c>
      <c r="F26" s="3"/>
      <c r="G26" s="68" t="s">
        <v>46</v>
      </c>
      <c r="H26" s="3"/>
      <c r="I26" s="66" t="s">
        <v>47</v>
      </c>
    </row>
    <row r="27" spans="1:10" s="3" customFormat="1" ht="17.399999999999999" x14ac:dyDescent="0.3">
      <c r="B27" s="3" t="s">
        <v>26</v>
      </c>
    </row>
    <row r="29" spans="1:10" ht="21" x14ac:dyDescent="0.4">
      <c r="A29" s="2" t="s">
        <v>316</v>
      </c>
      <c r="E29" s="3" t="s">
        <v>48</v>
      </c>
      <c r="F29" s="3"/>
      <c r="G29" s="3"/>
      <c r="H29" s="3"/>
      <c r="I29" s="3"/>
    </row>
    <row r="30" spans="1:10" s="3" customFormat="1" ht="17.399999999999999" x14ac:dyDescent="0.3">
      <c r="A30" s="129" t="s">
        <v>27</v>
      </c>
    </row>
    <row r="31" spans="1:10" s="3" customFormat="1" ht="17.399999999999999" x14ac:dyDescent="0.3">
      <c r="A31" s="3" t="s">
        <v>28</v>
      </c>
    </row>
    <row r="32" spans="1:10" s="3" customFormat="1" ht="17.399999999999999" x14ac:dyDescent="0.3"/>
    <row r="33" spans="1:10" s="3" customFormat="1" ht="17.399999999999999" x14ac:dyDescent="0.3">
      <c r="A33" s="129" t="s">
        <v>29</v>
      </c>
    </row>
    <row r="34" spans="1:10" s="3" customFormat="1" ht="17.399999999999999" x14ac:dyDescent="0.3">
      <c r="A34" s="129" t="s">
        <v>30</v>
      </c>
    </row>
    <row r="36" spans="1:10" ht="17.399999999999999" x14ac:dyDescent="0.3">
      <c r="A36" s="3" t="s">
        <v>31</v>
      </c>
    </row>
    <row r="38" spans="1:10" ht="15" x14ac:dyDescent="0.25">
      <c r="A38" s="129" t="s">
        <v>32</v>
      </c>
    </row>
    <row r="40" spans="1:10" ht="21" x14ac:dyDescent="0.4">
      <c r="A40" s="127" t="s">
        <v>49</v>
      </c>
      <c r="B40" s="127"/>
      <c r="C40" s="127"/>
      <c r="D40" s="127"/>
      <c r="E40" s="127"/>
      <c r="F40" s="127"/>
      <c r="G40" s="127"/>
      <c r="H40" s="127"/>
      <c r="I40" s="127"/>
      <c r="J40" s="131"/>
    </row>
    <row r="42" spans="1:10" ht="17.399999999999999" x14ac:dyDescent="0.3">
      <c r="A42" s="130" t="s">
        <v>50</v>
      </c>
      <c r="B42" s="3"/>
      <c r="C42" s="3"/>
    </row>
    <row r="43" spans="1:10" ht="17.399999999999999" x14ac:dyDescent="0.3">
      <c r="A43" s="129" t="s">
        <v>51</v>
      </c>
      <c r="B43" s="3"/>
      <c r="C43" s="3"/>
    </row>
    <row r="44" spans="1:10" ht="17.399999999999999" x14ac:dyDescent="0.3">
      <c r="A44" s="129" t="s">
        <v>52</v>
      </c>
      <c r="B44" s="3"/>
      <c r="C44" s="3"/>
    </row>
    <row r="45" spans="1:10" ht="17.399999999999999" x14ac:dyDescent="0.3">
      <c r="A45" s="129" t="s">
        <v>53</v>
      </c>
      <c r="B45" s="3"/>
      <c r="C45" s="3"/>
    </row>
    <row r="46" spans="1:10" ht="17.399999999999999" x14ac:dyDescent="0.3">
      <c r="A46" s="129" t="s">
        <v>54</v>
      </c>
      <c r="B46" s="3"/>
      <c r="C46" s="3"/>
    </row>
    <row r="47" spans="1:10" ht="17.399999999999999" x14ac:dyDescent="0.3">
      <c r="A47" s="129" t="s">
        <v>55</v>
      </c>
      <c r="B47" s="3"/>
      <c r="C47" s="3"/>
    </row>
    <row r="48" spans="1:10" ht="17.399999999999999" x14ac:dyDescent="0.3">
      <c r="A48" s="3"/>
      <c r="B48" s="3"/>
      <c r="C48" s="3"/>
    </row>
    <row r="49" spans="1:7" ht="17.399999999999999" x14ac:dyDescent="0.3">
      <c r="A49" s="3"/>
      <c r="B49" s="3" t="s">
        <v>56</v>
      </c>
      <c r="C49" s="3"/>
      <c r="G49" s="3" t="s">
        <v>57</v>
      </c>
    </row>
    <row r="50" spans="1:7" s="3" customFormat="1" ht="17.399999999999999" x14ac:dyDescent="0.3">
      <c r="B50" s="70" t="s">
        <v>58</v>
      </c>
      <c r="C50" s="70"/>
      <c r="D50" s="70"/>
      <c r="E50" s="70"/>
      <c r="F50" s="70"/>
      <c r="G50" s="71">
        <v>0.5</v>
      </c>
    </row>
    <row r="51" spans="1:7" s="3" customFormat="1" ht="10.5" customHeight="1" x14ac:dyDescent="0.3"/>
    <row r="52" spans="1:7" s="3" customFormat="1" ht="17.399999999999999" x14ac:dyDescent="0.3">
      <c r="B52" s="68" t="s">
        <v>59</v>
      </c>
      <c r="C52" s="68"/>
      <c r="D52" s="68"/>
      <c r="E52" s="68"/>
      <c r="F52" s="68"/>
      <c r="G52" s="69">
        <v>0.7</v>
      </c>
    </row>
    <row r="53" spans="1:7" s="3" customFormat="1" ht="10.5" customHeight="1" x14ac:dyDescent="0.3"/>
    <row r="54" spans="1:7" s="3" customFormat="1" ht="17.399999999999999" x14ac:dyDescent="0.3">
      <c r="B54" s="66" t="s">
        <v>60</v>
      </c>
      <c r="C54" s="66"/>
      <c r="D54" s="66"/>
      <c r="E54" s="66"/>
      <c r="F54" s="66"/>
      <c r="G54" s="67">
        <v>0.9</v>
      </c>
    </row>
    <row r="55" spans="1:7" s="3" customFormat="1" ht="10.5" customHeight="1" x14ac:dyDescent="0.3"/>
    <row r="56" spans="1:7" s="3" customFormat="1" ht="17.399999999999999" x14ac:dyDescent="0.3">
      <c r="B56" s="72" t="s">
        <v>61</v>
      </c>
      <c r="C56" s="72"/>
      <c r="D56" s="72"/>
      <c r="E56" s="72"/>
      <c r="F56" s="72"/>
      <c r="G56" s="73">
        <v>1</v>
      </c>
    </row>
    <row r="57" spans="1:7" s="3" customFormat="1" ht="17.399999999999999" x14ac:dyDescent="0.3"/>
    <row r="58" spans="1:7" ht="17.399999999999999" x14ac:dyDescent="0.3">
      <c r="A58" s="129" t="s">
        <v>62</v>
      </c>
      <c r="B58" s="3"/>
      <c r="C58" s="3"/>
    </row>
    <row r="59" spans="1:7" ht="17.399999999999999" x14ac:dyDescent="0.3">
      <c r="A59" s="129" t="s">
        <v>63</v>
      </c>
      <c r="B59" s="3"/>
      <c r="C59" s="3"/>
    </row>
    <row r="60" spans="1:7" ht="17.399999999999999" x14ac:dyDescent="0.3">
      <c r="A60" s="129" t="s">
        <v>64</v>
      </c>
      <c r="B60" s="3"/>
      <c r="C60" s="3"/>
    </row>
    <row r="61" spans="1:7" ht="17.399999999999999" x14ac:dyDescent="0.3">
      <c r="A61" s="129"/>
      <c r="B61" s="3"/>
      <c r="C61" s="3"/>
    </row>
    <row r="62" spans="1:7" ht="17.399999999999999" x14ac:dyDescent="0.3">
      <c r="A62" s="129" t="s">
        <v>65</v>
      </c>
      <c r="B62" s="3"/>
      <c r="C62" s="3"/>
    </row>
    <row r="63" spans="1:7" ht="17.399999999999999" x14ac:dyDescent="0.3">
      <c r="A63" s="129"/>
      <c r="B63" s="3"/>
      <c r="C63" s="3"/>
    </row>
    <row r="64" spans="1:7" ht="17.399999999999999" x14ac:dyDescent="0.3">
      <c r="A64" s="129" t="s">
        <v>66</v>
      </c>
      <c r="B64" s="3"/>
      <c r="C64" s="3"/>
    </row>
    <row r="65" spans="1:3" ht="17.399999999999999" x14ac:dyDescent="0.3">
      <c r="A65" s="129" t="s">
        <v>67</v>
      </c>
      <c r="B65" s="3"/>
      <c r="C65" s="3"/>
    </row>
    <row r="66" spans="1:3" ht="17.399999999999999" x14ac:dyDescent="0.3">
      <c r="A66" s="3"/>
      <c r="B66" s="3"/>
      <c r="C66" s="3"/>
    </row>
    <row r="67" spans="1:3" ht="17.399999999999999" x14ac:dyDescent="0.3">
      <c r="A67" s="3"/>
      <c r="B67" s="3"/>
      <c r="C67" s="3"/>
    </row>
    <row r="68" spans="1:3" ht="17.399999999999999" x14ac:dyDescent="0.3">
      <c r="A68" s="3"/>
      <c r="B68" s="3"/>
      <c r="C68" s="3"/>
    </row>
    <row r="69" spans="1:3" ht="17.399999999999999" x14ac:dyDescent="0.3">
      <c r="A69" s="3"/>
      <c r="B69" s="3"/>
      <c r="C69" s="3"/>
    </row>
    <row r="70" spans="1:3" ht="17.399999999999999" x14ac:dyDescent="0.3">
      <c r="A70" s="3"/>
      <c r="B70" s="3"/>
      <c r="C70" s="3"/>
    </row>
    <row r="71" spans="1:3" ht="17.399999999999999" x14ac:dyDescent="0.3">
      <c r="A71" s="3"/>
      <c r="B71" s="3"/>
      <c r="C71" s="3"/>
    </row>
    <row r="72" spans="1:3" ht="17.399999999999999" x14ac:dyDescent="0.3">
      <c r="A72" s="3"/>
      <c r="B72" s="3"/>
      <c r="C72" s="3"/>
    </row>
    <row r="73" spans="1:3" ht="17.399999999999999" x14ac:dyDescent="0.3">
      <c r="A73" s="3"/>
      <c r="B73" s="3"/>
      <c r="C73" s="3"/>
    </row>
    <row r="74" spans="1:3" ht="17.399999999999999" x14ac:dyDescent="0.3">
      <c r="A74" s="3"/>
      <c r="B74" s="3"/>
      <c r="C74" s="3"/>
    </row>
    <row r="75" spans="1:3" ht="17.399999999999999" x14ac:dyDescent="0.3">
      <c r="A75" s="3"/>
      <c r="B75" s="3"/>
      <c r="C75" s="3"/>
    </row>
    <row r="76" spans="1:3" ht="17.399999999999999" x14ac:dyDescent="0.3">
      <c r="A76" s="3"/>
      <c r="B76" s="3"/>
      <c r="C76" s="3"/>
    </row>
    <row r="77" spans="1:3" ht="17.399999999999999" x14ac:dyDescent="0.3">
      <c r="A77" s="3"/>
      <c r="B77" s="3"/>
      <c r="C77" s="3"/>
    </row>
    <row r="78" spans="1:3" ht="17.399999999999999" x14ac:dyDescent="0.3">
      <c r="A78" s="3"/>
      <c r="B78" s="3"/>
      <c r="C78" s="3"/>
    </row>
    <row r="79" spans="1:3" ht="17.399999999999999" x14ac:dyDescent="0.3">
      <c r="A79" s="3"/>
      <c r="B79" s="3"/>
      <c r="C79" s="3"/>
    </row>
    <row r="80" spans="1:3" ht="17.399999999999999" x14ac:dyDescent="0.3">
      <c r="A80" s="3"/>
      <c r="B80" s="3"/>
      <c r="C80" s="3"/>
    </row>
    <row r="81" spans="1:3" ht="17.399999999999999" x14ac:dyDescent="0.3">
      <c r="A81" s="3"/>
      <c r="B81" s="3"/>
      <c r="C81" s="3"/>
    </row>
    <row r="82" spans="1:3" ht="17.399999999999999" x14ac:dyDescent="0.3">
      <c r="A82" s="3"/>
      <c r="B82" s="3"/>
      <c r="C82" s="3"/>
    </row>
    <row r="83" spans="1:3" ht="17.399999999999999" x14ac:dyDescent="0.3">
      <c r="A83" s="3"/>
      <c r="B83" s="3"/>
      <c r="C83" s="3"/>
    </row>
    <row r="84" spans="1:3" ht="17.399999999999999" x14ac:dyDescent="0.3">
      <c r="A84" s="3"/>
      <c r="B84" s="3"/>
      <c r="C84" s="3"/>
    </row>
    <row r="85" spans="1:3" ht="17.399999999999999" x14ac:dyDescent="0.3">
      <c r="A85" s="3"/>
      <c r="B85" s="3"/>
      <c r="C85" s="3"/>
    </row>
    <row r="86" spans="1:3" ht="17.399999999999999" x14ac:dyDescent="0.3">
      <c r="A86" s="3"/>
      <c r="B86" s="3"/>
      <c r="C86" s="3"/>
    </row>
    <row r="87" spans="1:3" ht="17.399999999999999" x14ac:dyDescent="0.3">
      <c r="A87" s="3"/>
      <c r="B87" s="3"/>
      <c r="C87" s="3"/>
    </row>
    <row r="88" spans="1:3" ht="17.399999999999999" x14ac:dyDescent="0.3">
      <c r="A88" s="3"/>
      <c r="B88" s="3"/>
      <c r="C88" s="3"/>
    </row>
    <row r="89" spans="1:3" ht="17.399999999999999" x14ac:dyDescent="0.3">
      <c r="A89" s="3"/>
      <c r="B89" s="3"/>
      <c r="C89" s="3"/>
    </row>
    <row r="90" spans="1:3" ht="17.399999999999999" x14ac:dyDescent="0.3">
      <c r="A90" s="3"/>
      <c r="B90" s="3"/>
      <c r="C90" s="3"/>
    </row>
  </sheetData>
  <phoneticPr fontId="0" type="noConversion"/>
  <pageMargins left="0.52" right="0.39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0"/>
  <sheetViews>
    <sheetView workbookViewId="0">
      <pane ySplit="2652" topLeftCell="A4" activePane="bottomLeft"/>
      <selection activeCell="B4" sqref="B4"/>
      <selection pane="bottomLeft" activeCell="B10" sqref="B10:B12"/>
    </sheetView>
  </sheetViews>
  <sheetFormatPr defaultColWidth="9.109375" defaultRowHeight="13.2" x14ac:dyDescent="0.25"/>
  <cols>
    <col min="1" max="1" width="6.44140625" style="13" customWidth="1"/>
    <col min="2" max="2" width="29" style="8" customWidth="1"/>
    <col min="3" max="3" width="1.109375" style="8" customWidth="1"/>
    <col min="4" max="4" width="9" style="8" customWidth="1"/>
    <col min="5" max="5" width="0.88671875" style="12" customWidth="1"/>
    <col min="6" max="6" width="8.33203125" style="8" customWidth="1"/>
    <col min="7" max="7" width="0.6640625" style="12" hidden="1" customWidth="1"/>
    <col min="8" max="8" width="9.88671875" style="8" customWidth="1"/>
    <col min="9" max="9" width="0.5546875" style="12" customWidth="1"/>
    <col min="10" max="10" width="9.5546875" style="25" customWidth="1"/>
    <col min="11" max="11" width="0.88671875" style="12" customWidth="1"/>
    <col min="12" max="12" width="8.6640625" style="26" bestFit="1" customWidth="1"/>
    <col min="13" max="13" width="0.88671875" style="13" customWidth="1"/>
    <col min="14" max="14" width="7.44140625" style="25" customWidth="1"/>
    <col min="15" max="15" width="0.88671875" style="8" customWidth="1"/>
    <col min="16" max="16" width="17.5546875" style="8" bestFit="1" customWidth="1"/>
    <col min="17" max="16384" width="9.109375" style="8"/>
  </cols>
  <sheetData>
    <row r="1" spans="1:18" ht="33.75" customHeight="1" thickBot="1" x14ac:dyDescent="0.45">
      <c r="A1" s="5" t="s">
        <v>8</v>
      </c>
      <c r="B1" s="6"/>
      <c r="C1" s="6"/>
      <c r="D1" s="6"/>
      <c r="E1" s="7"/>
      <c r="F1" s="14"/>
      <c r="G1" s="6"/>
      <c r="H1" s="6"/>
      <c r="I1" s="6"/>
      <c r="J1" s="20"/>
      <c r="K1" s="6"/>
      <c r="L1" s="21"/>
      <c r="M1" s="22"/>
      <c r="N1" s="23"/>
      <c r="O1" s="23"/>
      <c r="P1" s="23"/>
    </row>
    <row r="2" spans="1:18" s="10" customFormat="1" ht="65.25" customHeight="1" x14ac:dyDescent="0.4">
      <c r="A2" s="9"/>
      <c r="B2" s="10" t="s">
        <v>353</v>
      </c>
      <c r="D2" s="10" t="s">
        <v>300</v>
      </c>
      <c r="E2" s="11"/>
      <c r="F2" s="10" t="s">
        <v>77</v>
      </c>
      <c r="G2" s="11"/>
      <c r="H2" s="10" t="s">
        <v>12</v>
      </c>
      <c r="I2" s="11"/>
      <c r="J2" s="10" t="s">
        <v>10</v>
      </c>
      <c r="K2" s="11"/>
      <c r="L2" s="24" t="s">
        <v>11</v>
      </c>
      <c r="N2" s="10" t="s">
        <v>78</v>
      </c>
      <c r="P2" s="10" t="s">
        <v>79</v>
      </c>
    </row>
    <row r="3" spans="1:18" ht="21" customHeight="1" x14ac:dyDescent="0.25">
      <c r="B3" s="74" t="s">
        <v>1750</v>
      </c>
    </row>
    <row r="4" spans="1:18" ht="21" customHeight="1" x14ac:dyDescent="0.3">
      <c r="A4" s="47" t="s">
        <v>298</v>
      </c>
      <c r="R4" s="56"/>
    </row>
    <row r="5" spans="1:18" ht="21" customHeight="1" thickBot="1" x14ac:dyDescent="0.3">
      <c r="A5" s="27" t="s">
        <v>80</v>
      </c>
      <c r="B5" s="63" t="s">
        <v>254</v>
      </c>
      <c r="D5" s="14">
        <v>100</v>
      </c>
      <c r="F5" s="14">
        <v>5</v>
      </c>
      <c r="H5" s="14">
        <f t="shared" ref="H5:H12" si="0">SUM(D5*F5)</f>
        <v>500</v>
      </c>
      <c r="J5" s="29">
        <v>100</v>
      </c>
      <c r="L5" s="30">
        <f t="shared" ref="L5:L18" si="1">H5-J5</f>
        <v>400</v>
      </c>
      <c r="M5" s="31"/>
      <c r="N5" s="29"/>
      <c r="P5" s="14" t="s">
        <v>333</v>
      </c>
    </row>
    <row r="6" spans="1:18" ht="21" customHeight="1" thickBot="1" x14ac:dyDescent="0.3">
      <c r="A6" s="27" t="s">
        <v>80</v>
      </c>
      <c r="B6" s="63" t="s">
        <v>255</v>
      </c>
      <c r="D6" s="14">
        <v>200</v>
      </c>
      <c r="F6" s="14">
        <v>5</v>
      </c>
      <c r="H6" s="14">
        <f t="shared" si="0"/>
        <v>1000</v>
      </c>
      <c r="J6" s="29">
        <v>500</v>
      </c>
      <c r="L6" s="30">
        <f t="shared" si="1"/>
        <v>500</v>
      </c>
      <c r="M6" s="31"/>
      <c r="N6" s="29"/>
      <c r="P6" s="14" t="s">
        <v>333</v>
      </c>
      <c r="R6" s="56"/>
    </row>
    <row r="7" spans="1:18" ht="21" customHeight="1" thickBot="1" x14ac:dyDescent="0.3">
      <c r="A7" s="27" t="s">
        <v>80</v>
      </c>
      <c r="B7" s="63" t="s">
        <v>256</v>
      </c>
      <c r="D7" s="15">
        <v>100</v>
      </c>
      <c r="F7" s="15">
        <v>5</v>
      </c>
      <c r="H7" s="14">
        <f t="shared" si="0"/>
        <v>500</v>
      </c>
      <c r="J7" s="32">
        <v>250</v>
      </c>
      <c r="L7" s="30">
        <f t="shared" si="1"/>
        <v>250</v>
      </c>
      <c r="M7" s="31"/>
      <c r="N7" s="29"/>
      <c r="P7" s="57" t="s">
        <v>81</v>
      </c>
    </row>
    <row r="8" spans="1:18" ht="21" customHeight="1" thickBot="1" x14ac:dyDescent="0.3">
      <c r="A8" s="27" t="s">
        <v>80</v>
      </c>
      <c r="B8" s="63" t="s">
        <v>257</v>
      </c>
      <c r="D8" s="15">
        <v>50</v>
      </c>
      <c r="F8" s="15">
        <v>5</v>
      </c>
      <c r="H8" s="14">
        <f t="shared" si="0"/>
        <v>250</v>
      </c>
      <c r="J8" s="32">
        <v>20</v>
      </c>
      <c r="L8" s="30">
        <f t="shared" si="1"/>
        <v>230</v>
      </c>
      <c r="M8" s="31"/>
      <c r="N8" s="29"/>
      <c r="P8" s="14" t="s">
        <v>334</v>
      </c>
    </row>
    <row r="9" spans="1:18" ht="21" customHeight="1" thickBot="1" x14ac:dyDescent="0.3">
      <c r="A9" s="27" t="s">
        <v>80</v>
      </c>
      <c r="B9" s="63" t="s">
        <v>258</v>
      </c>
      <c r="D9" s="15">
        <v>50</v>
      </c>
      <c r="F9" s="15">
        <v>5</v>
      </c>
      <c r="H9" s="14">
        <f t="shared" si="0"/>
        <v>250</v>
      </c>
      <c r="J9" s="32">
        <v>10</v>
      </c>
      <c r="L9" s="30">
        <f t="shared" si="1"/>
        <v>240</v>
      </c>
      <c r="M9" s="31"/>
      <c r="N9" s="29"/>
      <c r="P9" s="14" t="s">
        <v>335</v>
      </c>
    </row>
    <row r="10" spans="1:18" ht="21" customHeight="1" thickBot="1" x14ac:dyDescent="0.3">
      <c r="A10" s="27" t="s">
        <v>80</v>
      </c>
      <c r="B10" s="63" t="s">
        <v>259</v>
      </c>
      <c r="D10" s="15">
        <v>10</v>
      </c>
      <c r="F10" s="15">
        <v>5</v>
      </c>
      <c r="H10" s="14">
        <f>SUM(D10*F10)</f>
        <v>50</v>
      </c>
      <c r="J10" s="32">
        <v>10</v>
      </c>
      <c r="L10" s="30">
        <f>H10-J10</f>
        <v>40</v>
      </c>
      <c r="M10" s="31"/>
      <c r="N10" s="29"/>
      <c r="P10" s="14"/>
    </row>
    <row r="11" spans="1:18" ht="21" customHeight="1" thickBot="1" x14ac:dyDescent="0.3">
      <c r="A11" s="27" t="s">
        <v>80</v>
      </c>
      <c r="B11" s="63" t="s">
        <v>260</v>
      </c>
      <c r="D11" s="15">
        <v>20</v>
      </c>
      <c r="F11" s="15">
        <v>5</v>
      </c>
      <c r="H11" s="14">
        <f t="shared" si="0"/>
        <v>100</v>
      </c>
      <c r="J11" s="32"/>
      <c r="L11" s="30">
        <f t="shared" si="1"/>
        <v>100</v>
      </c>
      <c r="M11" s="31"/>
      <c r="N11" s="29"/>
      <c r="P11" s="14"/>
    </row>
    <row r="12" spans="1:18" ht="21" customHeight="1" thickBot="1" x14ac:dyDescent="0.3">
      <c r="A12" s="27" t="s">
        <v>80</v>
      </c>
      <c r="B12" s="63" t="s">
        <v>261</v>
      </c>
      <c r="D12" s="15">
        <v>25</v>
      </c>
      <c r="F12" s="15">
        <v>5</v>
      </c>
      <c r="H12" s="14">
        <f t="shared" si="0"/>
        <v>125</v>
      </c>
      <c r="J12" s="32"/>
      <c r="L12" s="30">
        <f t="shared" si="1"/>
        <v>125</v>
      </c>
      <c r="M12" s="31"/>
      <c r="N12" s="29"/>
      <c r="P12" s="14"/>
    </row>
    <row r="13" spans="1:18" ht="21" customHeight="1" thickBot="1" x14ac:dyDescent="0.3">
      <c r="A13" s="27" t="s">
        <v>80</v>
      </c>
      <c r="B13" s="63" t="s">
        <v>262</v>
      </c>
      <c r="D13" s="14">
        <v>25</v>
      </c>
      <c r="F13" s="14">
        <v>5</v>
      </c>
      <c r="H13" s="14">
        <f>SUM(D13*F13)</f>
        <v>125</v>
      </c>
      <c r="J13" s="29">
        <v>25</v>
      </c>
      <c r="L13" s="30">
        <f>H13-J13</f>
        <v>100</v>
      </c>
      <c r="M13" s="31"/>
      <c r="N13" s="29"/>
      <c r="P13" s="14"/>
    </row>
    <row r="14" spans="1:18" ht="21" customHeight="1" thickBot="1" x14ac:dyDescent="0.3">
      <c r="A14" s="27" t="s">
        <v>80</v>
      </c>
      <c r="B14" s="43" t="s">
        <v>305</v>
      </c>
      <c r="D14" s="14">
        <v>10</v>
      </c>
      <c r="F14" s="14">
        <v>5</v>
      </c>
      <c r="H14" s="14">
        <f>SUM(D14*F14)</f>
        <v>50</v>
      </c>
      <c r="J14" s="29"/>
      <c r="L14" s="30">
        <f>H14-J14</f>
        <v>50</v>
      </c>
      <c r="M14" s="18"/>
      <c r="N14" s="29"/>
      <c r="P14" s="14"/>
    </row>
    <row r="15" spans="1:18" ht="21" customHeight="1" thickBot="1" x14ac:dyDescent="0.3">
      <c r="A15" s="27" t="s">
        <v>80</v>
      </c>
      <c r="B15" s="43" t="s">
        <v>306</v>
      </c>
      <c r="D15" s="14">
        <v>10</v>
      </c>
      <c r="F15" s="14">
        <v>5</v>
      </c>
      <c r="H15" s="14">
        <f>SUM(D15*F15)</f>
        <v>50</v>
      </c>
      <c r="J15" s="29"/>
      <c r="L15" s="30">
        <f>H15-J15</f>
        <v>50</v>
      </c>
      <c r="M15" s="18"/>
      <c r="N15" s="29"/>
      <c r="P15" s="14"/>
    </row>
    <row r="16" spans="1:18" ht="21" customHeight="1" thickBot="1" x14ac:dyDescent="0.3">
      <c r="A16" s="27" t="s">
        <v>101</v>
      </c>
      <c r="B16" s="43" t="s">
        <v>263</v>
      </c>
      <c r="D16" s="15"/>
      <c r="F16" s="15">
        <v>5</v>
      </c>
      <c r="H16" s="14">
        <f>SUM(D16*F16)</f>
        <v>0</v>
      </c>
      <c r="J16" s="29"/>
      <c r="L16" s="30">
        <f>H16-J16</f>
        <v>0</v>
      </c>
      <c r="M16" s="18"/>
      <c r="N16" s="29"/>
      <c r="P16" s="14"/>
    </row>
    <row r="17" spans="1:16" ht="21" customHeight="1" thickBot="1" x14ac:dyDescent="0.3">
      <c r="A17" s="27" t="s">
        <v>91</v>
      </c>
      <c r="B17" s="28" t="s">
        <v>264</v>
      </c>
      <c r="D17" s="12"/>
      <c r="E17" s="8"/>
      <c r="F17" s="12"/>
      <c r="G17" s="8"/>
      <c r="H17" s="12">
        <f>SUM(D17*F17)</f>
        <v>0</v>
      </c>
      <c r="I17" s="8"/>
      <c r="J17" s="19"/>
      <c r="K17" s="8"/>
      <c r="L17" s="37">
        <f>H17-J17</f>
        <v>0</v>
      </c>
      <c r="M17" s="8"/>
      <c r="N17" s="29"/>
      <c r="P17" s="14"/>
    </row>
    <row r="18" spans="1:16" s="13" customFormat="1" ht="21" customHeight="1" thickBot="1" x14ac:dyDescent="0.3">
      <c r="B18" s="16" t="s">
        <v>9</v>
      </c>
      <c r="D18" s="33">
        <f>SUM(D5:D17)</f>
        <v>600</v>
      </c>
      <c r="E18" s="18"/>
      <c r="F18" s="33">
        <v>1</v>
      </c>
      <c r="G18" s="18">
        <f>SUM(G5:G13)</f>
        <v>0</v>
      </c>
      <c r="H18" s="33">
        <f>SUM(H5:H17)</f>
        <v>3000</v>
      </c>
      <c r="I18" s="18"/>
      <c r="J18" s="34">
        <f>SUM(J5:J17)</f>
        <v>915</v>
      </c>
      <c r="K18" s="18"/>
      <c r="L18" s="35">
        <f t="shared" si="1"/>
        <v>2085</v>
      </c>
      <c r="M18" s="18"/>
      <c r="N18" s="36"/>
    </row>
    <row r="19" spans="1:16" ht="21" customHeight="1" thickTop="1" x14ac:dyDescent="0.25">
      <c r="L19" s="37"/>
      <c r="M19" s="18"/>
    </row>
    <row r="20" spans="1:16" ht="21" customHeight="1" x14ac:dyDescent="0.4">
      <c r="A20" s="78" t="s">
        <v>299</v>
      </c>
      <c r="L20" s="37"/>
      <c r="M20" s="18"/>
    </row>
    <row r="21" spans="1:16" ht="21" customHeight="1" thickBot="1" x14ac:dyDescent="0.3">
      <c r="A21" s="27" t="s">
        <v>82</v>
      </c>
      <c r="B21" s="43" t="s">
        <v>307</v>
      </c>
      <c r="D21" s="14">
        <v>1</v>
      </c>
      <c r="F21" s="14">
        <v>5</v>
      </c>
      <c r="H21" s="14">
        <f t="shared" ref="H21:H27" si="2">SUM(D21*F21)</f>
        <v>5</v>
      </c>
      <c r="J21" s="29">
        <v>0.5</v>
      </c>
      <c r="L21" s="30">
        <f t="shared" ref="L21:L28" si="3">H21-J21</f>
        <v>4.5</v>
      </c>
      <c r="M21" s="31"/>
      <c r="N21" s="29"/>
      <c r="P21" s="14" t="s">
        <v>336</v>
      </c>
    </row>
    <row r="22" spans="1:16" ht="21" customHeight="1" thickBot="1" x14ac:dyDescent="0.3">
      <c r="A22" s="27" t="s">
        <v>83</v>
      </c>
      <c r="B22" s="28" t="s">
        <v>84</v>
      </c>
      <c r="D22" s="14">
        <v>1</v>
      </c>
      <c r="F22" s="14">
        <v>5</v>
      </c>
      <c r="H22" s="14">
        <f t="shared" si="2"/>
        <v>5</v>
      </c>
      <c r="J22" s="29">
        <v>1</v>
      </c>
      <c r="L22" s="30">
        <f t="shared" si="3"/>
        <v>4</v>
      </c>
      <c r="M22" s="31"/>
      <c r="N22" s="29"/>
      <c r="P22" s="14" t="s">
        <v>81</v>
      </c>
    </row>
    <row r="23" spans="1:16" ht="21" customHeight="1" thickBot="1" x14ac:dyDescent="0.3">
      <c r="A23" s="27" t="s">
        <v>80</v>
      </c>
      <c r="B23" s="43" t="s">
        <v>85</v>
      </c>
      <c r="D23" s="14"/>
      <c r="F23" s="14">
        <v>5</v>
      </c>
      <c r="H23" s="14">
        <f t="shared" si="2"/>
        <v>0</v>
      </c>
      <c r="J23" s="29"/>
      <c r="L23" s="30">
        <f>H23-J23</f>
        <v>0</v>
      </c>
      <c r="M23" s="31"/>
      <c r="N23" s="29"/>
      <c r="P23" s="14"/>
    </row>
    <row r="24" spans="1:16" ht="21" customHeight="1" thickBot="1" x14ac:dyDescent="0.3">
      <c r="A24" s="27" t="s">
        <v>86</v>
      </c>
      <c r="B24" s="28" t="s">
        <v>0</v>
      </c>
      <c r="D24" s="14">
        <v>5</v>
      </c>
      <c r="F24" s="14">
        <v>5</v>
      </c>
      <c r="H24" s="14">
        <f t="shared" si="2"/>
        <v>25</v>
      </c>
      <c r="J24" s="29">
        <v>2</v>
      </c>
      <c r="L24" s="30">
        <f t="shared" si="3"/>
        <v>23</v>
      </c>
      <c r="M24" s="31"/>
      <c r="N24" s="29"/>
      <c r="P24" s="14" t="s">
        <v>336</v>
      </c>
    </row>
    <row r="25" spans="1:16" ht="21" customHeight="1" thickBot="1" x14ac:dyDescent="0.3">
      <c r="A25" s="27" t="s">
        <v>86</v>
      </c>
      <c r="B25" s="28" t="s">
        <v>87</v>
      </c>
      <c r="D25" s="14">
        <v>2</v>
      </c>
      <c r="F25" s="14">
        <v>5</v>
      </c>
      <c r="H25" s="14">
        <f t="shared" si="2"/>
        <v>10</v>
      </c>
      <c r="J25" s="29">
        <v>1</v>
      </c>
      <c r="L25" s="30">
        <f t="shared" si="3"/>
        <v>9</v>
      </c>
      <c r="M25" s="31"/>
      <c r="N25" s="29"/>
      <c r="P25" s="14"/>
    </row>
    <row r="26" spans="1:16" ht="21" customHeight="1" thickBot="1" x14ac:dyDescent="0.3">
      <c r="A26" s="27" t="s">
        <v>86</v>
      </c>
      <c r="B26" s="43" t="s">
        <v>308</v>
      </c>
      <c r="D26" s="14">
        <v>1</v>
      </c>
      <c r="F26" s="14">
        <v>5</v>
      </c>
      <c r="H26" s="14">
        <f>SUM(D26*F26)</f>
        <v>5</v>
      </c>
      <c r="J26" s="29"/>
      <c r="L26" s="30">
        <f>H26-J26</f>
        <v>5</v>
      </c>
      <c r="M26" s="31"/>
      <c r="N26" s="29"/>
      <c r="P26" s="14"/>
    </row>
    <row r="27" spans="1:16" ht="21" customHeight="1" thickBot="1" x14ac:dyDescent="0.3">
      <c r="A27" s="27" t="s">
        <v>86</v>
      </c>
      <c r="B27" s="43" t="s">
        <v>309</v>
      </c>
      <c r="D27" s="14">
        <v>2</v>
      </c>
      <c r="F27" s="14">
        <v>5</v>
      </c>
      <c r="H27" s="14">
        <f t="shared" si="2"/>
        <v>10</v>
      </c>
      <c r="J27" s="29">
        <v>2</v>
      </c>
      <c r="L27" s="30">
        <f t="shared" si="3"/>
        <v>8</v>
      </c>
      <c r="M27" s="31"/>
      <c r="N27" s="29"/>
      <c r="P27" s="14"/>
    </row>
    <row r="28" spans="1:16" s="13" customFormat="1" ht="21" customHeight="1" thickBot="1" x14ac:dyDescent="0.3">
      <c r="B28" s="16" t="s">
        <v>9</v>
      </c>
      <c r="D28" s="33">
        <f>SUM(D21:D27)</f>
        <v>12</v>
      </c>
      <c r="E28" s="18"/>
      <c r="F28" s="33">
        <f>SUM(F21:F27)</f>
        <v>35</v>
      </c>
      <c r="G28" s="18"/>
      <c r="H28" s="33">
        <f>SUM(H21:H27)</f>
        <v>60</v>
      </c>
      <c r="I28" s="18"/>
      <c r="J28" s="34">
        <f>SUM(J22:J27)</f>
        <v>6</v>
      </c>
      <c r="K28" s="18"/>
      <c r="L28" s="35">
        <f t="shared" si="3"/>
        <v>54</v>
      </c>
      <c r="M28" s="18"/>
      <c r="N28" s="36"/>
    </row>
    <row r="29" spans="1:16" ht="21" customHeight="1" thickTop="1" x14ac:dyDescent="0.25">
      <c r="L29" s="37"/>
      <c r="M29" s="18"/>
    </row>
    <row r="30" spans="1:16" ht="21" customHeight="1" x14ac:dyDescent="0.4">
      <c r="A30" s="78" t="s">
        <v>301</v>
      </c>
      <c r="L30" s="37"/>
      <c r="M30" s="18"/>
    </row>
    <row r="31" spans="1:16" ht="21" customHeight="1" thickBot="1" x14ac:dyDescent="0.3">
      <c r="A31" s="27" t="s">
        <v>80</v>
      </c>
      <c r="B31" s="28" t="s">
        <v>1</v>
      </c>
      <c r="D31" s="14"/>
      <c r="F31" s="14"/>
      <c r="H31" s="14">
        <f>SUM(D31*F31)</f>
        <v>0</v>
      </c>
      <c r="J31" s="29"/>
      <c r="L31" s="30">
        <f>H31-J31</f>
        <v>0</v>
      </c>
      <c r="M31" s="31"/>
      <c r="N31" s="29"/>
      <c r="P31" s="14"/>
    </row>
    <row r="32" spans="1:16" ht="21" customHeight="1" thickBot="1" x14ac:dyDescent="0.3">
      <c r="A32" s="27" t="s">
        <v>80</v>
      </c>
      <c r="B32" s="43" t="s">
        <v>2</v>
      </c>
      <c r="D32" s="14"/>
      <c r="F32" s="14"/>
      <c r="H32" s="14">
        <f t="shared" ref="H32:H37" si="4">SUM(D32*F32)</f>
        <v>0</v>
      </c>
      <c r="J32" s="29"/>
      <c r="L32" s="30">
        <f t="shared" ref="L32:L37" si="5">H32-J32</f>
        <v>0</v>
      </c>
      <c r="M32" s="31"/>
      <c r="N32" s="29"/>
      <c r="P32" s="14"/>
    </row>
    <row r="33" spans="1:16" ht="21" customHeight="1" thickBot="1" x14ac:dyDescent="0.3">
      <c r="A33" s="27" t="s">
        <v>80</v>
      </c>
      <c r="B33" s="43" t="s">
        <v>3</v>
      </c>
      <c r="D33" s="14"/>
      <c r="F33" s="14"/>
      <c r="H33" s="14">
        <f t="shared" si="4"/>
        <v>0</v>
      </c>
      <c r="J33" s="29"/>
      <c r="L33" s="30">
        <f t="shared" si="5"/>
        <v>0</v>
      </c>
      <c r="M33" s="31"/>
      <c r="N33" s="29"/>
      <c r="P33" s="14"/>
    </row>
    <row r="34" spans="1:16" ht="21" customHeight="1" thickBot="1" x14ac:dyDescent="0.3">
      <c r="A34" s="27" t="s">
        <v>80</v>
      </c>
      <c r="B34" s="43" t="s">
        <v>4</v>
      </c>
      <c r="D34" s="14"/>
      <c r="F34" s="14"/>
      <c r="H34" s="14">
        <f t="shared" si="4"/>
        <v>0</v>
      </c>
      <c r="J34" s="29"/>
      <c r="L34" s="30">
        <f t="shared" si="5"/>
        <v>0</v>
      </c>
      <c r="M34" s="31"/>
      <c r="N34" s="29"/>
      <c r="P34" s="14"/>
    </row>
    <row r="35" spans="1:16" ht="21" customHeight="1" thickBot="1" x14ac:dyDescent="0.3">
      <c r="A35" s="27" t="s">
        <v>80</v>
      </c>
      <c r="B35" s="43" t="s">
        <v>317</v>
      </c>
      <c r="D35" s="14"/>
      <c r="F35" s="14"/>
      <c r="H35" s="14">
        <f t="shared" si="4"/>
        <v>0</v>
      </c>
      <c r="J35" s="29"/>
      <c r="L35" s="30">
        <f t="shared" si="5"/>
        <v>0</v>
      </c>
      <c r="M35" s="31"/>
      <c r="N35" s="29"/>
      <c r="P35" s="14"/>
    </row>
    <row r="36" spans="1:16" ht="21" customHeight="1" thickBot="1" x14ac:dyDescent="0.3">
      <c r="A36" s="27" t="s">
        <v>80</v>
      </c>
      <c r="B36" s="63" t="s">
        <v>265</v>
      </c>
      <c r="D36" s="14"/>
      <c r="F36" s="14"/>
      <c r="H36" s="14">
        <f t="shared" si="4"/>
        <v>0</v>
      </c>
      <c r="J36" s="29"/>
      <c r="L36" s="30">
        <f t="shared" si="5"/>
        <v>0</v>
      </c>
      <c r="M36" s="31"/>
      <c r="N36" s="29"/>
      <c r="P36" s="14"/>
    </row>
    <row r="37" spans="1:16" ht="21" customHeight="1" thickBot="1" x14ac:dyDescent="0.3">
      <c r="A37" s="27" t="s">
        <v>80</v>
      </c>
      <c r="B37" s="63" t="s">
        <v>266</v>
      </c>
      <c r="D37" s="14"/>
      <c r="F37" s="14"/>
      <c r="H37" s="14">
        <f t="shared" si="4"/>
        <v>0</v>
      </c>
      <c r="J37" s="29"/>
      <c r="L37" s="30">
        <f t="shared" si="5"/>
        <v>0</v>
      </c>
      <c r="M37" s="31"/>
      <c r="N37" s="29"/>
      <c r="P37" s="14"/>
    </row>
    <row r="38" spans="1:16" ht="21" customHeight="1" thickBot="1" x14ac:dyDescent="0.3">
      <c r="A38" s="27" t="s">
        <v>80</v>
      </c>
      <c r="B38" s="63" t="s">
        <v>327</v>
      </c>
      <c r="D38" s="14"/>
      <c r="F38" s="14"/>
      <c r="H38" s="14">
        <f>SUM(D38*F38)</f>
        <v>0</v>
      </c>
      <c r="J38" s="29"/>
      <c r="L38" s="30">
        <f>H38-J38</f>
        <v>0</v>
      </c>
      <c r="M38" s="31"/>
      <c r="N38" s="29"/>
      <c r="P38" s="14"/>
    </row>
    <row r="39" spans="1:16" ht="21" customHeight="1" thickBot="1" x14ac:dyDescent="0.3">
      <c r="A39" s="27" t="s">
        <v>80</v>
      </c>
      <c r="B39" s="63" t="s">
        <v>267</v>
      </c>
      <c r="D39" s="14"/>
      <c r="F39" s="14"/>
      <c r="H39" s="14">
        <f>SUM(D39*F39)</f>
        <v>0</v>
      </c>
      <c r="J39" s="29"/>
      <c r="L39" s="30">
        <f>H39-J39</f>
        <v>0</v>
      </c>
      <c r="M39" s="31"/>
      <c r="N39" s="29"/>
      <c r="P39" s="14"/>
    </row>
    <row r="40" spans="1:16" s="13" customFormat="1" ht="21" customHeight="1" thickBot="1" x14ac:dyDescent="0.3">
      <c r="B40" s="16" t="s">
        <v>9</v>
      </c>
      <c r="D40" s="33">
        <f>SUM(D31:D39)</f>
        <v>0</v>
      </c>
      <c r="E40" s="18"/>
      <c r="F40" s="33">
        <f>SUM(F31:F39)</f>
        <v>0</v>
      </c>
      <c r="G40" s="18"/>
      <c r="H40" s="33">
        <f>SUM(H31:H39)</f>
        <v>0</v>
      </c>
      <c r="I40" s="18"/>
      <c r="J40" s="34">
        <f>SUM(J31:J39)</f>
        <v>0</v>
      </c>
      <c r="K40" s="18"/>
      <c r="L40" s="35">
        <f>H40-J40</f>
        <v>0</v>
      </c>
      <c r="M40" s="18"/>
      <c r="N40" s="36"/>
    </row>
    <row r="41" spans="1:16" ht="21" customHeight="1" thickTop="1" x14ac:dyDescent="0.25">
      <c r="L41" s="37"/>
      <c r="M41" s="18"/>
    </row>
    <row r="42" spans="1:16" ht="21" customHeight="1" x14ac:dyDescent="0.4">
      <c r="A42" s="78" t="s">
        <v>302</v>
      </c>
      <c r="L42" s="37"/>
      <c r="M42" s="18"/>
    </row>
    <row r="43" spans="1:16" ht="21" customHeight="1" thickBot="1" x14ac:dyDescent="0.3">
      <c r="A43" s="27" t="s">
        <v>80</v>
      </c>
      <c r="B43" s="63" t="s">
        <v>318</v>
      </c>
      <c r="D43" s="14"/>
      <c r="F43" s="14"/>
      <c r="H43" s="14">
        <f t="shared" ref="H43:H51" si="6">SUM(D43*F43)</f>
        <v>0</v>
      </c>
      <c r="J43" s="29"/>
      <c r="L43" s="30">
        <f t="shared" ref="L43:L51" si="7">H43-J43</f>
        <v>0</v>
      </c>
      <c r="M43" s="31"/>
      <c r="N43" s="29"/>
      <c r="P43" s="14"/>
    </row>
    <row r="44" spans="1:16" ht="21" customHeight="1" thickBot="1" x14ac:dyDescent="0.3">
      <c r="A44" s="27" t="s">
        <v>80</v>
      </c>
      <c r="B44" s="43" t="s">
        <v>303</v>
      </c>
      <c r="D44" s="14"/>
      <c r="F44" s="14"/>
      <c r="H44" s="14">
        <f t="shared" si="6"/>
        <v>0</v>
      </c>
      <c r="J44" s="29"/>
      <c r="L44" s="30">
        <f t="shared" si="7"/>
        <v>0</v>
      </c>
      <c r="M44" s="31"/>
      <c r="N44" s="29"/>
      <c r="P44" s="14"/>
    </row>
    <row r="45" spans="1:16" ht="21" customHeight="1" thickBot="1" x14ac:dyDescent="0.3">
      <c r="A45" s="27" t="s">
        <v>80</v>
      </c>
      <c r="B45" s="43" t="s">
        <v>319</v>
      </c>
      <c r="D45" s="14"/>
      <c r="F45" s="14"/>
      <c r="H45" s="14">
        <f>SUM(D45*F45)</f>
        <v>0</v>
      </c>
      <c r="J45" s="29"/>
      <c r="L45" s="30">
        <f>H45-J45</f>
        <v>0</v>
      </c>
      <c r="M45" s="31"/>
      <c r="N45" s="29"/>
      <c r="P45" s="14"/>
    </row>
    <row r="46" spans="1:16" ht="21" customHeight="1" thickBot="1" x14ac:dyDescent="0.3">
      <c r="A46" s="27" t="s">
        <v>80</v>
      </c>
      <c r="B46" s="43" t="s">
        <v>5</v>
      </c>
      <c r="D46" s="14"/>
      <c r="F46" s="14"/>
      <c r="H46" s="14">
        <f>SUM(D46*F46)</f>
        <v>0</v>
      </c>
      <c r="J46" s="29"/>
      <c r="L46" s="30">
        <f>H46-J46</f>
        <v>0</v>
      </c>
      <c r="M46" s="31"/>
      <c r="N46" s="29"/>
      <c r="P46" s="14"/>
    </row>
    <row r="47" spans="1:16" ht="21" customHeight="1" thickBot="1" x14ac:dyDescent="0.3">
      <c r="A47" s="27" t="s">
        <v>80</v>
      </c>
      <c r="B47" s="43" t="s">
        <v>7</v>
      </c>
      <c r="D47" s="14"/>
      <c r="F47" s="14"/>
      <c r="H47" s="14">
        <f>SUM(D47*F47)</f>
        <v>0</v>
      </c>
      <c r="J47" s="29"/>
      <c r="L47" s="30">
        <f>H47-J47</f>
        <v>0</v>
      </c>
      <c r="M47" s="31"/>
      <c r="N47" s="29"/>
      <c r="P47" s="14"/>
    </row>
    <row r="48" spans="1:16" ht="21" customHeight="1" thickBot="1" x14ac:dyDescent="0.3">
      <c r="A48" s="27" t="s">
        <v>80</v>
      </c>
      <c r="B48" s="28" t="s">
        <v>6</v>
      </c>
      <c r="D48" s="14"/>
      <c r="F48" s="14"/>
      <c r="H48" s="14">
        <f>SUM(D48*F48)</f>
        <v>0</v>
      </c>
      <c r="J48" s="29"/>
      <c r="L48" s="30">
        <f>H48-J48</f>
        <v>0</v>
      </c>
      <c r="M48" s="31"/>
      <c r="N48" s="29"/>
      <c r="P48" s="14"/>
    </row>
    <row r="49" spans="1:17" ht="21" customHeight="1" thickBot="1" x14ac:dyDescent="0.3">
      <c r="A49" s="27" t="s">
        <v>86</v>
      </c>
      <c r="B49" s="28" t="s">
        <v>269</v>
      </c>
      <c r="D49" s="14"/>
      <c r="F49" s="14"/>
      <c r="H49" s="14">
        <f t="shared" si="6"/>
        <v>0</v>
      </c>
      <c r="J49" s="29"/>
      <c r="L49" s="30">
        <f t="shared" si="7"/>
        <v>0</v>
      </c>
      <c r="M49" s="31"/>
      <c r="N49" s="29"/>
      <c r="P49" s="14"/>
    </row>
    <row r="50" spans="1:17" ht="21" customHeight="1" thickBot="1" x14ac:dyDescent="0.3">
      <c r="A50" s="27" t="s">
        <v>86</v>
      </c>
      <c r="B50" s="43" t="s">
        <v>304</v>
      </c>
      <c r="D50" s="14"/>
      <c r="F50" s="14"/>
      <c r="H50" s="14">
        <f t="shared" si="6"/>
        <v>0</v>
      </c>
      <c r="J50" s="29"/>
      <c r="L50" s="30">
        <f t="shared" si="7"/>
        <v>0</v>
      </c>
      <c r="M50" s="31"/>
      <c r="N50" s="29"/>
      <c r="P50" s="14"/>
    </row>
    <row r="51" spans="1:17" ht="21" customHeight="1" thickBot="1" x14ac:dyDescent="0.3">
      <c r="A51" s="27" t="s">
        <v>91</v>
      </c>
      <c r="B51" s="43" t="s">
        <v>270</v>
      </c>
      <c r="D51" s="14"/>
      <c r="F51" s="14"/>
      <c r="H51" s="14">
        <f t="shared" si="6"/>
        <v>0</v>
      </c>
      <c r="J51" s="29"/>
      <c r="L51" s="30">
        <f t="shared" si="7"/>
        <v>0</v>
      </c>
      <c r="M51" s="31"/>
      <c r="N51" s="29"/>
      <c r="P51" s="14"/>
    </row>
    <row r="52" spans="1:17" s="13" customFormat="1" ht="21" customHeight="1" thickBot="1" x14ac:dyDescent="0.3">
      <c r="B52" s="16" t="s">
        <v>9</v>
      </c>
      <c r="D52" s="33">
        <f>SUM(D43:D51)</f>
        <v>0</v>
      </c>
      <c r="E52" s="18"/>
      <c r="F52" s="33">
        <f>SUM(F43:F51)</f>
        <v>0</v>
      </c>
      <c r="G52" s="18"/>
      <c r="H52" s="33">
        <f>SUM(H43:H51)</f>
        <v>0</v>
      </c>
      <c r="I52" s="18"/>
      <c r="J52" s="34" t="s">
        <v>271</v>
      </c>
      <c r="K52" s="18"/>
      <c r="L52" s="35">
        <f>SUM(L43:L51)</f>
        <v>0</v>
      </c>
      <c r="M52" s="18"/>
      <c r="N52" s="36"/>
    </row>
    <row r="53" spans="1:17" s="13" customFormat="1" ht="21" customHeight="1" thickTop="1" x14ac:dyDescent="0.25">
      <c r="B53" s="16"/>
      <c r="D53" s="18"/>
      <c r="E53" s="18"/>
      <c r="F53" s="18"/>
      <c r="G53" s="18"/>
      <c r="H53" s="18"/>
      <c r="I53" s="18"/>
      <c r="J53" s="17"/>
      <c r="K53" s="18"/>
      <c r="L53" s="37"/>
      <c r="M53" s="18"/>
      <c r="N53" s="36"/>
    </row>
    <row r="54" spans="1:17" s="13" customFormat="1" ht="21" customHeight="1" x14ac:dyDescent="0.4">
      <c r="A54" s="79" t="s">
        <v>322</v>
      </c>
      <c r="B54" s="8"/>
      <c r="C54" s="8"/>
      <c r="D54" s="12"/>
      <c r="E54" s="12"/>
      <c r="F54" s="12"/>
      <c r="G54" s="12"/>
      <c r="H54" s="12"/>
      <c r="I54" s="12"/>
      <c r="J54" s="19"/>
      <c r="K54" s="12"/>
      <c r="L54" s="37"/>
      <c r="M54" s="18"/>
      <c r="N54" s="25"/>
      <c r="O54" s="8"/>
      <c r="P54" s="8"/>
      <c r="Q54" s="8"/>
    </row>
    <row r="55" spans="1:17" s="13" customFormat="1" ht="21" customHeight="1" thickBot="1" x14ac:dyDescent="0.3">
      <c r="A55" s="41" t="s">
        <v>320</v>
      </c>
      <c r="B55" s="28" t="s">
        <v>96</v>
      </c>
      <c r="C55" s="8"/>
      <c r="D55" s="14"/>
      <c r="E55" s="12"/>
      <c r="F55" s="14"/>
      <c r="G55" s="12"/>
      <c r="H55" s="14">
        <f>SUM(D55*F55)</f>
        <v>0</v>
      </c>
      <c r="I55" s="12"/>
      <c r="J55" s="29"/>
      <c r="K55" s="12"/>
      <c r="L55" s="30">
        <f>H55-J55</f>
        <v>0</v>
      </c>
      <c r="M55" s="31"/>
      <c r="N55" s="45"/>
      <c r="O55" s="8"/>
      <c r="P55" s="14"/>
      <c r="Q55" s="8"/>
    </row>
    <row r="56" spans="1:17" s="13" customFormat="1" ht="21" customHeight="1" thickBot="1" x14ac:dyDescent="0.3">
      <c r="A56" s="41" t="s">
        <v>70</v>
      </c>
      <c r="B56" s="28" t="s">
        <v>284</v>
      </c>
      <c r="C56" s="8"/>
      <c r="D56" s="14"/>
      <c r="E56" s="12"/>
      <c r="F56" s="14"/>
      <c r="G56" s="12"/>
      <c r="H56" s="14">
        <f>SUM(D56*F56)</f>
        <v>0</v>
      </c>
      <c r="I56" s="12"/>
      <c r="J56" s="29"/>
      <c r="K56" s="12"/>
      <c r="L56" s="30">
        <f>H56-J56</f>
        <v>0</v>
      </c>
      <c r="M56" s="31"/>
      <c r="N56" s="45"/>
      <c r="O56" s="8"/>
      <c r="P56" s="14"/>
      <c r="Q56" s="8"/>
    </row>
    <row r="57" spans="1:17" s="13" customFormat="1" ht="21" customHeight="1" thickBot="1" x14ac:dyDescent="0.3">
      <c r="A57" s="27" t="s">
        <v>70</v>
      </c>
      <c r="B57" s="28" t="s">
        <v>76</v>
      </c>
      <c r="C57" s="8"/>
      <c r="D57" s="14"/>
      <c r="E57" s="12"/>
      <c r="F57" s="14"/>
      <c r="G57" s="12"/>
      <c r="H57" s="14">
        <f>SUM(D57*F57)</f>
        <v>0</v>
      </c>
      <c r="I57" s="12"/>
      <c r="J57" s="29"/>
      <c r="K57" s="12"/>
      <c r="L57" s="30">
        <f>H57-J57</f>
        <v>0</v>
      </c>
      <c r="M57" s="31"/>
      <c r="N57" s="45"/>
      <c r="O57" s="8"/>
      <c r="P57" s="14"/>
      <c r="Q57" s="8"/>
    </row>
    <row r="58" spans="1:17" s="13" customFormat="1" ht="21" customHeight="1" thickBot="1" x14ac:dyDescent="0.3">
      <c r="A58" s="41" t="s">
        <v>320</v>
      </c>
      <c r="B58" s="63" t="s">
        <v>321</v>
      </c>
      <c r="C58" s="8"/>
      <c r="D58" s="14"/>
      <c r="E58" s="12"/>
      <c r="F58" s="14"/>
      <c r="G58" s="12"/>
      <c r="H58" s="14">
        <f>SUM(D58*F58)</f>
        <v>0</v>
      </c>
      <c r="I58" s="12"/>
      <c r="J58" s="29"/>
      <c r="K58" s="12"/>
      <c r="L58" s="30">
        <f>H58-J58</f>
        <v>0</v>
      </c>
      <c r="M58" s="31"/>
      <c r="N58" s="45"/>
      <c r="O58" s="8"/>
      <c r="P58" s="14"/>
      <c r="Q58" s="8"/>
    </row>
    <row r="59" spans="1:17" s="13" customFormat="1" ht="21" customHeight="1" thickBot="1" x14ac:dyDescent="0.3">
      <c r="B59" s="16" t="s">
        <v>9</v>
      </c>
      <c r="D59" s="33">
        <f>SUM(D55:D58)</f>
        <v>0</v>
      </c>
      <c r="E59" s="33"/>
      <c r="F59" s="33">
        <f>SUM(F55:F58)</f>
        <v>0</v>
      </c>
      <c r="G59" s="33"/>
      <c r="H59" s="33">
        <f>SUM(H55:H58)</f>
        <v>0</v>
      </c>
      <c r="I59" s="33"/>
      <c r="J59" s="34">
        <f>SUM(J55:J58)</f>
        <v>0</v>
      </c>
      <c r="K59" s="33"/>
      <c r="L59" s="35">
        <f>SUM(L55:L58)</f>
        <v>0</v>
      </c>
      <c r="M59" s="18"/>
      <c r="N59" s="36"/>
    </row>
    <row r="60" spans="1:17" s="13" customFormat="1" ht="21" customHeight="1" thickTop="1" x14ac:dyDescent="0.25">
      <c r="B60" s="16"/>
      <c r="D60" s="18"/>
      <c r="E60" s="18"/>
      <c r="F60" s="18"/>
      <c r="G60" s="18"/>
      <c r="H60" s="18"/>
      <c r="I60" s="18"/>
      <c r="J60" s="17"/>
      <c r="K60" s="18"/>
      <c r="L60" s="37"/>
      <c r="M60" s="18"/>
      <c r="N60" s="36"/>
    </row>
    <row r="61" spans="1:17" s="13" customFormat="1" ht="21" customHeight="1" x14ac:dyDescent="0.25">
      <c r="B61" s="16"/>
      <c r="D61" s="18"/>
      <c r="E61" s="18"/>
      <c r="F61" s="18"/>
      <c r="G61" s="18"/>
      <c r="H61" s="18"/>
      <c r="I61" s="18"/>
      <c r="J61" s="17"/>
      <c r="K61" s="18"/>
      <c r="L61" s="37"/>
      <c r="M61" s="18"/>
      <c r="N61" s="36"/>
    </row>
    <row r="62" spans="1:17" s="13" customFormat="1" ht="21" customHeight="1" x14ac:dyDescent="0.4">
      <c r="A62" s="79" t="s">
        <v>324</v>
      </c>
      <c r="B62" s="8"/>
      <c r="C62" s="8"/>
      <c r="D62" s="12"/>
      <c r="E62" s="12"/>
      <c r="F62" s="12"/>
      <c r="G62" s="12"/>
      <c r="H62" s="12"/>
      <c r="I62" s="12"/>
      <c r="J62" s="19"/>
      <c r="K62" s="12"/>
      <c r="L62" s="37"/>
      <c r="M62" s="18"/>
      <c r="N62" s="25"/>
      <c r="O62" s="8"/>
      <c r="P62" s="8"/>
    </row>
    <row r="63" spans="1:17" s="13" customFormat="1" ht="21" customHeight="1" thickBot="1" x14ac:dyDescent="0.3">
      <c r="A63" s="27" t="s">
        <v>80</v>
      </c>
      <c r="B63" s="28" t="s">
        <v>73</v>
      </c>
      <c r="C63" s="8"/>
      <c r="D63" s="14">
        <v>2</v>
      </c>
      <c r="E63" s="12"/>
      <c r="F63" s="14">
        <v>5</v>
      </c>
      <c r="G63" s="12"/>
      <c r="H63" s="14">
        <f t="shared" ref="H63:H68" si="8">SUM(D63*F63)</f>
        <v>10</v>
      </c>
      <c r="I63" s="12"/>
      <c r="J63" s="29">
        <v>1</v>
      </c>
      <c r="K63" s="12"/>
      <c r="L63" s="30">
        <f t="shared" ref="L63:L68" si="9">H63-J63</f>
        <v>9</v>
      </c>
      <c r="M63" s="31"/>
      <c r="N63" s="29"/>
      <c r="O63" s="8"/>
      <c r="P63" s="14" t="s">
        <v>337</v>
      </c>
    </row>
    <row r="64" spans="1:17" s="13" customFormat="1" ht="21" customHeight="1" thickBot="1" x14ac:dyDescent="0.3">
      <c r="A64" s="27" t="s">
        <v>80</v>
      </c>
      <c r="B64" s="28" t="s">
        <v>74</v>
      </c>
      <c r="C64" s="8"/>
      <c r="D64" s="14">
        <v>5</v>
      </c>
      <c r="E64" s="12"/>
      <c r="F64" s="14">
        <v>5</v>
      </c>
      <c r="G64" s="12"/>
      <c r="H64" s="14">
        <f t="shared" si="8"/>
        <v>25</v>
      </c>
      <c r="I64" s="12"/>
      <c r="J64" s="45">
        <v>2</v>
      </c>
      <c r="K64" s="12"/>
      <c r="L64" s="30">
        <f t="shared" si="9"/>
        <v>23</v>
      </c>
      <c r="M64" s="31"/>
      <c r="N64" s="29"/>
      <c r="O64" s="8"/>
      <c r="P64" s="14" t="s">
        <v>81</v>
      </c>
    </row>
    <row r="65" spans="1:17" s="13" customFormat="1" ht="21" customHeight="1" thickBot="1" x14ac:dyDescent="0.3">
      <c r="A65" s="27" t="s">
        <v>111</v>
      </c>
      <c r="B65" s="28" t="s">
        <v>130</v>
      </c>
      <c r="C65" s="8"/>
      <c r="D65" s="14">
        <v>5</v>
      </c>
      <c r="E65" s="12"/>
      <c r="F65" s="14">
        <v>5</v>
      </c>
      <c r="G65" s="12"/>
      <c r="H65" s="14">
        <f t="shared" si="8"/>
        <v>25</v>
      </c>
      <c r="I65" s="12"/>
      <c r="J65" s="29">
        <v>10</v>
      </c>
      <c r="K65" s="12"/>
      <c r="L65" s="30">
        <f t="shared" si="9"/>
        <v>15</v>
      </c>
      <c r="M65" s="31"/>
      <c r="N65" s="29"/>
      <c r="O65" s="8"/>
      <c r="P65" s="14" t="s">
        <v>81</v>
      </c>
    </row>
    <row r="66" spans="1:17" s="13" customFormat="1" ht="21" customHeight="1" thickBot="1" x14ac:dyDescent="0.3">
      <c r="A66" s="27" t="s">
        <v>70</v>
      </c>
      <c r="B66" s="43" t="s">
        <v>131</v>
      </c>
      <c r="C66" s="8"/>
      <c r="D66" s="14">
        <v>6</v>
      </c>
      <c r="E66" s="12"/>
      <c r="F66" s="14">
        <v>5</v>
      </c>
      <c r="G66" s="12"/>
      <c r="H66" s="14">
        <f t="shared" si="8"/>
        <v>30</v>
      </c>
      <c r="I66" s="12"/>
      <c r="J66" s="29">
        <v>10</v>
      </c>
      <c r="K66" s="12"/>
      <c r="L66" s="30">
        <f t="shared" si="9"/>
        <v>20</v>
      </c>
      <c r="M66" s="31"/>
      <c r="N66" s="29"/>
      <c r="O66" s="8"/>
      <c r="P66" s="14" t="s">
        <v>81</v>
      </c>
    </row>
    <row r="67" spans="1:17" s="13" customFormat="1" ht="21" customHeight="1" thickBot="1" x14ac:dyDescent="0.3">
      <c r="A67" s="27" t="s">
        <v>80</v>
      </c>
      <c r="B67" s="28" t="s">
        <v>97</v>
      </c>
      <c r="C67" s="8"/>
      <c r="D67" s="14">
        <v>10</v>
      </c>
      <c r="E67" s="12"/>
      <c r="F67" s="14">
        <v>5</v>
      </c>
      <c r="G67" s="12"/>
      <c r="H67" s="14">
        <f t="shared" si="8"/>
        <v>50</v>
      </c>
      <c r="I67" s="12"/>
      <c r="J67" s="29">
        <v>25</v>
      </c>
      <c r="K67" s="12"/>
      <c r="L67" s="30">
        <f t="shared" si="9"/>
        <v>25</v>
      </c>
      <c r="M67" s="31"/>
      <c r="N67" s="29"/>
      <c r="O67" s="8"/>
      <c r="P67" s="46" t="s">
        <v>81</v>
      </c>
    </row>
    <row r="68" spans="1:17" s="13" customFormat="1" ht="21" customHeight="1" thickBot="1" x14ac:dyDescent="0.3">
      <c r="A68" s="27" t="s">
        <v>80</v>
      </c>
      <c r="B68" s="28" t="s">
        <v>132</v>
      </c>
      <c r="C68" s="8"/>
      <c r="D68" s="14">
        <v>2</v>
      </c>
      <c r="E68" s="12"/>
      <c r="F68" s="14">
        <v>5</v>
      </c>
      <c r="G68" s="12"/>
      <c r="H68" s="14">
        <f t="shared" si="8"/>
        <v>10</v>
      </c>
      <c r="I68" s="12"/>
      <c r="J68" s="29">
        <v>5</v>
      </c>
      <c r="K68" s="12"/>
      <c r="L68" s="30">
        <f t="shared" si="9"/>
        <v>5</v>
      </c>
      <c r="M68" s="31"/>
      <c r="N68" s="29"/>
      <c r="O68" s="8"/>
      <c r="P68" s="46" t="s">
        <v>81</v>
      </c>
    </row>
    <row r="69" spans="1:17" s="13" customFormat="1" ht="21" customHeight="1" thickBot="1" x14ac:dyDescent="0.3">
      <c r="B69" s="16" t="s">
        <v>9</v>
      </c>
      <c r="D69" s="33">
        <f>SUM(D62:D68)</f>
        <v>30</v>
      </c>
      <c r="E69" s="33"/>
      <c r="F69" s="33">
        <f>SUM(F62:F68)</f>
        <v>30</v>
      </c>
      <c r="G69" s="33"/>
      <c r="H69" s="33">
        <f>SUM(H62:H68)</f>
        <v>150</v>
      </c>
      <c r="I69" s="33"/>
      <c r="J69" s="34">
        <f>SUM(J62:J68)</f>
        <v>53</v>
      </c>
      <c r="K69" s="33"/>
      <c r="L69" s="35">
        <f>SUM(L62:L68)</f>
        <v>97</v>
      </c>
      <c r="M69" s="18"/>
      <c r="N69" s="36"/>
      <c r="Q69" s="8"/>
    </row>
    <row r="70" spans="1:17" s="13" customFormat="1" ht="21" customHeight="1" thickTop="1" x14ac:dyDescent="0.25">
      <c r="B70" s="16"/>
      <c r="D70" s="18"/>
      <c r="E70" s="18"/>
      <c r="F70" s="18"/>
      <c r="G70" s="18"/>
      <c r="H70" s="18"/>
      <c r="I70" s="18"/>
      <c r="J70" s="17"/>
      <c r="K70" s="18"/>
      <c r="L70" s="37"/>
      <c r="M70" s="18"/>
      <c r="N70" s="36"/>
      <c r="Q70" s="8"/>
    </row>
    <row r="71" spans="1:17" s="13" customFormat="1" ht="21" customHeight="1" x14ac:dyDescent="0.4">
      <c r="A71" s="80" t="s">
        <v>98</v>
      </c>
      <c r="C71" s="8"/>
      <c r="D71" s="81" t="s">
        <v>325</v>
      </c>
      <c r="E71" s="12"/>
      <c r="F71" s="12"/>
      <c r="G71" s="12"/>
      <c r="H71" s="12"/>
      <c r="I71" s="12"/>
      <c r="J71" s="19"/>
      <c r="K71" s="12"/>
      <c r="L71" s="37"/>
      <c r="M71" s="18"/>
      <c r="N71" s="25"/>
      <c r="O71" s="8"/>
      <c r="P71" s="8"/>
      <c r="Q71" s="8"/>
    </row>
    <row r="72" spans="1:17" s="13" customFormat="1" ht="21" customHeight="1" thickBot="1" x14ac:dyDescent="0.3">
      <c r="A72" s="27" t="s">
        <v>244</v>
      </c>
      <c r="B72" s="43" t="s">
        <v>245</v>
      </c>
      <c r="C72" s="8"/>
      <c r="D72" s="14"/>
      <c r="E72" s="12"/>
      <c r="F72" s="14"/>
      <c r="G72" s="12"/>
      <c r="H72" s="14">
        <f t="shared" ref="H72:H81" si="10">SUM(D72*F72)</f>
        <v>0</v>
      </c>
      <c r="I72" s="12"/>
      <c r="J72" s="29"/>
      <c r="K72" s="12"/>
      <c r="L72" s="30">
        <f>H72-J72</f>
        <v>0</v>
      </c>
      <c r="M72" s="31"/>
      <c r="N72" s="29"/>
      <c r="O72" s="8"/>
      <c r="P72" s="14"/>
      <c r="Q72" s="8"/>
    </row>
    <row r="73" spans="1:17" s="13" customFormat="1" ht="21" customHeight="1" thickBot="1" x14ac:dyDescent="0.3">
      <c r="A73" s="27" t="s">
        <v>82</v>
      </c>
      <c r="B73" s="28" t="s">
        <v>246</v>
      </c>
      <c r="C73" s="8"/>
      <c r="D73" s="14"/>
      <c r="E73" s="12"/>
      <c r="F73" s="14"/>
      <c r="G73" s="12"/>
      <c r="H73" s="14">
        <f t="shared" si="10"/>
        <v>0</v>
      </c>
      <c r="I73" s="12"/>
      <c r="J73" s="29"/>
      <c r="K73" s="12"/>
      <c r="L73" s="30">
        <f>H73-J73</f>
        <v>0</v>
      </c>
      <c r="M73" s="31"/>
      <c r="N73" s="29"/>
      <c r="O73" s="8"/>
      <c r="P73" s="14"/>
      <c r="Q73" s="8"/>
    </row>
    <row r="74" spans="1:17" s="13" customFormat="1" ht="21" customHeight="1" thickBot="1" x14ac:dyDescent="0.3">
      <c r="A74" s="27" t="s">
        <v>70</v>
      </c>
      <c r="B74" s="64" t="s">
        <v>326</v>
      </c>
      <c r="C74" s="8"/>
      <c r="D74" s="14"/>
      <c r="E74" s="12"/>
      <c r="F74" s="14"/>
      <c r="G74" s="12"/>
      <c r="H74" s="14">
        <f t="shared" si="10"/>
        <v>0</v>
      </c>
      <c r="I74" s="12"/>
      <c r="J74" s="29"/>
      <c r="K74" s="12"/>
      <c r="L74" s="30">
        <f>H74-J74</f>
        <v>0</v>
      </c>
      <c r="M74" s="31"/>
      <c r="N74" s="29"/>
      <c r="O74" s="8"/>
      <c r="P74" s="14"/>
      <c r="Q74" s="8"/>
    </row>
    <row r="75" spans="1:17" s="13" customFormat="1" ht="21" customHeight="1" thickBot="1" x14ac:dyDescent="0.3">
      <c r="A75" s="27" t="s">
        <v>70</v>
      </c>
      <c r="B75" s="63" t="s">
        <v>247</v>
      </c>
      <c r="C75" s="8"/>
      <c r="D75" s="14"/>
      <c r="E75" s="12"/>
      <c r="F75" s="14"/>
      <c r="G75" s="12"/>
      <c r="H75" s="14">
        <f t="shared" si="10"/>
        <v>0</v>
      </c>
      <c r="I75" s="12"/>
      <c r="J75" s="29"/>
      <c r="K75" s="12"/>
      <c r="L75" s="30">
        <f t="shared" ref="L75:L81" si="11">H75-J75</f>
        <v>0</v>
      </c>
      <c r="M75" s="31"/>
      <c r="N75" s="29"/>
      <c r="O75" s="8"/>
      <c r="P75" s="14"/>
      <c r="Q75" s="8"/>
    </row>
    <row r="76" spans="1:17" s="13" customFormat="1" ht="21" customHeight="1" thickBot="1" x14ac:dyDescent="0.3">
      <c r="A76" s="27" t="s">
        <v>111</v>
      </c>
      <c r="B76" s="42" t="s">
        <v>248</v>
      </c>
      <c r="C76" s="8"/>
      <c r="D76" s="14"/>
      <c r="E76" s="12"/>
      <c r="F76" s="14"/>
      <c r="G76" s="12"/>
      <c r="H76" s="14">
        <f t="shared" si="10"/>
        <v>0</v>
      </c>
      <c r="I76" s="12"/>
      <c r="J76" s="29"/>
      <c r="K76" s="12"/>
      <c r="L76" s="30">
        <f t="shared" si="11"/>
        <v>0</v>
      </c>
      <c r="M76" s="31"/>
      <c r="N76" s="29"/>
      <c r="O76" s="8"/>
      <c r="P76" s="14"/>
      <c r="Q76" s="8"/>
    </row>
    <row r="77" spans="1:17" s="13" customFormat="1" ht="21" customHeight="1" thickBot="1" x14ac:dyDescent="0.3">
      <c r="A77" s="27" t="s">
        <v>111</v>
      </c>
      <c r="B77" s="42" t="s">
        <v>249</v>
      </c>
      <c r="C77" s="8"/>
      <c r="D77" s="14"/>
      <c r="E77" s="12"/>
      <c r="F77" s="14"/>
      <c r="G77" s="12"/>
      <c r="H77" s="14">
        <f t="shared" si="10"/>
        <v>0</v>
      </c>
      <c r="I77" s="12"/>
      <c r="J77" s="29"/>
      <c r="K77" s="12"/>
      <c r="L77" s="30">
        <f t="shared" si="11"/>
        <v>0</v>
      </c>
      <c r="M77" s="31"/>
      <c r="N77" s="29"/>
      <c r="O77" s="8"/>
      <c r="P77" s="46"/>
      <c r="Q77" s="8"/>
    </row>
    <row r="78" spans="1:17" s="13" customFormat="1" ht="21" customHeight="1" thickBot="1" x14ac:dyDescent="0.3">
      <c r="A78" s="27" t="s">
        <v>111</v>
      </c>
      <c r="B78" s="42" t="s">
        <v>250</v>
      </c>
      <c r="C78" s="8"/>
      <c r="D78" s="14"/>
      <c r="E78" s="12"/>
      <c r="F78" s="14"/>
      <c r="G78" s="12"/>
      <c r="H78" s="14">
        <f t="shared" si="10"/>
        <v>0</v>
      </c>
      <c r="I78" s="12"/>
      <c r="J78" s="29"/>
      <c r="K78" s="12"/>
      <c r="L78" s="30">
        <f t="shared" si="11"/>
        <v>0</v>
      </c>
      <c r="M78" s="31"/>
      <c r="N78" s="29"/>
      <c r="O78" s="8"/>
      <c r="P78" s="46"/>
      <c r="Q78" s="8"/>
    </row>
    <row r="79" spans="1:17" s="13" customFormat="1" ht="21" customHeight="1" thickBot="1" x14ac:dyDescent="0.3">
      <c r="A79" s="27" t="s">
        <v>111</v>
      </c>
      <c r="B79" s="42" t="s">
        <v>251</v>
      </c>
      <c r="C79" s="8"/>
      <c r="D79" s="14"/>
      <c r="E79" s="12"/>
      <c r="F79" s="14"/>
      <c r="G79" s="12"/>
      <c r="H79" s="14">
        <f t="shared" si="10"/>
        <v>0</v>
      </c>
      <c r="I79" s="12"/>
      <c r="J79" s="29"/>
      <c r="K79" s="12"/>
      <c r="L79" s="30">
        <f t="shared" si="11"/>
        <v>0</v>
      </c>
      <c r="M79" s="31"/>
      <c r="N79" s="29"/>
      <c r="O79" s="8"/>
      <c r="P79" s="14"/>
      <c r="Q79" s="8"/>
    </row>
    <row r="80" spans="1:17" s="13" customFormat="1" ht="21" customHeight="1" thickBot="1" x14ac:dyDescent="0.3">
      <c r="A80" s="27" t="s">
        <v>111</v>
      </c>
      <c r="B80" s="42" t="s">
        <v>252</v>
      </c>
      <c r="C80" s="8"/>
      <c r="D80" s="14"/>
      <c r="E80" s="12"/>
      <c r="F80" s="14"/>
      <c r="G80" s="12"/>
      <c r="H80" s="14">
        <f t="shared" si="10"/>
        <v>0</v>
      </c>
      <c r="I80" s="12"/>
      <c r="J80" s="29"/>
      <c r="K80" s="12"/>
      <c r="L80" s="30">
        <f t="shared" si="11"/>
        <v>0</v>
      </c>
      <c r="M80" s="31"/>
      <c r="N80" s="29"/>
      <c r="O80" s="8"/>
      <c r="P80" s="46"/>
      <c r="Q80" s="8"/>
    </row>
    <row r="81" spans="1:17" s="13" customFormat="1" ht="21" customHeight="1" thickBot="1" x14ac:dyDescent="0.3">
      <c r="A81" s="27" t="s">
        <v>111</v>
      </c>
      <c r="B81" s="42" t="s">
        <v>253</v>
      </c>
      <c r="C81" s="8"/>
      <c r="D81" s="14"/>
      <c r="E81" s="12"/>
      <c r="F81" s="14"/>
      <c r="G81" s="12"/>
      <c r="H81" s="14">
        <f t="shared" si="10"/>
        <v>0</v>
      </c>
      <c r="I81" s="12"/>
      <c r="J81" s="29"/>
      <c r="K81" s="12"/>
      <c r="L81" s="30">
        <f t="shared" si="11"/>
        <v>0</v>
      </c>
      <c r="M81" s="31"/>
      <c r="N81" s="29"/>
      <c r="O81" s="8"/>
      <c r="P81" s="14"/>
      <c r="Q81" s="8"/>
    </row>
    <row r="82" spans="1:17" s="13" customFormat="1" ht="21" customHeight="1" x14ac:dyDescent="0.25">
      <c r="B82" s="16"/>
      <c r="D82" s="18"/>
      <c r="E82" s="18"/>
      <c r="F82" s="18"/>
      <c r="G82" s="18"/>
      <c r="H82" s="18"/>
      <c r="I82" s="18"/>
      <c r="J82" s="17"/>
      <c r="K82" s="18"/>
      <c r="L82" s="37"/>
      <c r="M82" s="18"/>
      <c r="N82" s="36"/>
      <c r="Q82" s="8"/>
    </row>
    <row r="83" spans="1:17" s="13" customFormat="1" ht="21" customHeight="1" x14ac:dyDescent="0.25">
      <c r="B83" s="16"/>
      <c r="D83" s="18"/>
      <c r="E83" s="18"/>
      <c r="F83" s="18"/>
      <c r="G83" s="18"/>
      <c r="H83" s="18"/>
      <c r="I83" s="18"/>
      <c r="J83" s="17"/>
      <c r="K83" s="18"/>
      <c r="L83" s="37"/>
      <c r="M83" s="18"/>
      <c r="N83" s="36"/>
      <c r="Q83" s="8"/>
    </row>
    <row r="84" spans="1:17" s="13" customFormat="1" ht="21" customHeight="1" x14ac:dyDescent="0.4">
      <c r="A84" s="79" t="s">
        <v>68</v>
      </c>
      <c r="B84" s="8"/>
      <c r="C84" s="8"/>
      <c r="D84" s="8"/>
      <c r="E84" s="12"/>
      <c r="F84" s="8"/>
      <c r="G84" s="12"/>
      <c r="H84" s="8"/>
      <c r="I84" s="12"/>
      <c r="J84" s="25"/>
      <c r="K84" s="12"/>
      <c r="L84" s="37"/>
      <c r="M84" s="18"/>
      <c r="N84" s="25"/>
      <c r="O84" s="8"/>
      <c r="P84" s="8"/>
      <c r="Q84" s="8"/>
    </row>
    <row r="85" spans="1:17" s="13" customFormat="1" ht="21" customHeight="1" thickBot="1" x14ac:dyDescent="0.3">
      <c r="A85" s="41" t="s">
        <v>95</v>
      </c>
      <c r="B85" s="63" t="s">
        <v>272</v>
      </c>
      <c r="C85" s="8"/>
      <c r="D85" s="14"/>
      <c r="E85" s="12"/>
      <c r="F85" s="14"/>
      <c r="G85" s="12"/>
      <c r="H85" s="14">
        <f t="shared" ref="H85:H95" si="12">SUM(D85*F85)</f>
        <v>0</v>
      </c>
      <c r="I85" s="12"/>
      <c r="J85" s="29"/>
      <c r="K85" s="12"/>
      <c r="L85" s="30">
        <f t="shared" ref="L85:L95" si="13">H85-J85</f>
        <v>0</v>
      </c>
      <c r="M85" s="31"/>
      <c r="N85" s="29"/>
      <c r="O85" s="8"/>
      <c r="P85" s="14"/>
      <c r="Q85" s="8"/>
    </row>
    <row r="86" spans="1:17" s="13" customFormat="1" ht="21" customHeight="1" thickBot="1" x14ac:dyDescent="0.3">
      <c r="A86" s="41" t="s">
        <v>95</v>
      </c>
      <c r="B86" s="28" t="s">
        <v>88</v>
      </c>
      <c r="C86" s="8"/>
      <c r="D86" s="14"/>
      <c r="E86" s="12"/>
      <c r="F86" s="14"/>
      <c r="G86" s="12"/>
      <c r="H86" s="14">
        <f t="shared" si="12"/>
        <v>0</v>
      </c>
      <c r="I86" s="12"/>
      <c r="J86" s="29"/>
      <c r="K86" s="12"/>
      <c r="L86" s="30">
        <f t="shared" si="13"/>
        <v>0</v>
      </c>
      <c r="M86" s="31"/>
      <c r="N86" s="29"/>
      <c r="O86" s="8"/>
      <c r="P86" s="14"/>
      <c r="Q86" s="8"/>
    </row>
    <row r="87" spans="1:17" s="13" customFormat="1" ht="21" customHeight="1" thickBot="1" x14ac:dyDescent="0.3">
      <c r="A87" s="41" t="s">
        <v>95</v>
      </c>
      <c r="B87" s="28" t="s">
        <v>89</v>
      </c>
      <c r="C87" s="8"/>
      <c r="D87" s="14"/>
      <c r="E87" s="12"/>
      <c r="F87" s="14"/>
      <c r="G87" s="12"/>
      <c r="H87" s="14">
        <f t="shared" si="12"/>
        <v>0</v>
      </c>
      <c r="I87" s="12"/>
      <c r="J87" s="29"/>
      <c r="K87" s="12"/>
      <c r="L87" s="30">
        <f t="shared" si="13"/>
        <v>0</v>
      </c>
      <c r="M87" s="31"/>
      <c r="N87" s="29"/>
      <c r="O87" s="8"/>
      <c r="P87" s="14"/>
      <c r="Q87" s="8"/>
    </row>
    <row r="88" spans="1:17" ht="21" customHeight="1" thickBot="1" x14ac:dyDescent="0.3">
      <c r="A88" s="41" t="s">
        <v>268</v>
      </c>
      <c r="B88" s="28" t="s">
        <v>90</v>
      </c>
      <c r="D88" s="14"/>
      <c r="F88" s="14"/>
      <c r="H88" s="14">
        <f t="shared" si="12"/>
        <v>0</v>
      </c>
      <c r="J88" s="29"/>
      <c r="L88" s="30">
        <f t="shared" si="13"/>
        <v>0</v>
      </c>
      <c r="M88" s="31"/>
      <c r="N88" s="29"/>
      <c r="P88" s="14"/>
    </row>
    <row r="89" spans="1:17" ht="21" customHeight="1" thickBot="1" x14ac:dyDescent="0.3">
      <c r="A89" s="41" t="s">
        <v>95</v>
      </c>
      <c r="B89" s="63" t="s">
        <v>273</v>
      </c>
      <c r="D89" s="14"/>
      <c r="F89" s="14"/>
      <c r="H89" s="14">
        <f t="shared" si="12"/>
        <v>0</v>
      </c>
      <c r="J89" s="29"/>
      <c r="L89" s="30">
        <f t="shared" si="13"/>
        <v>0</v>
      </c>
      <c r="M89" s="31"/>
      <c r="N89" s="29"/>
      <c r="P89" s="14"/>
    </row>
    <row r="90" spans="1:17" ht="21" customHeight="1" thickBot="1" x14ac:dyDescent="0.3">
      <c r="A90" s="41" t="s">
        <v>95</v>
      </c>
      <c r="B90" s="63" t="s">
        <v>274</v>
      </c>
      <c r="D90" s="14"/>
      <c r="F90" s="14"/>
      <c r="H90" s="14">
        <f t="shared" si="12"/>
        <v>0</v>
      </c>
      <c r="J90" s="29"/>
      <c r="L90" s="30">
        <f t="shared" si="13"/>
        <v>0</v>
      </c>
      <c r="M90" s="31"/>
      <c r="N90" s="29"/>
      <c r="P90" s="14"/>
    </row>
    <row r="91" spans="1:17" ht="21" customHeight="1" thickBot="1" x14ac:dyDescent="0.3">
      <c r="A91" s="27" t="s">
        <v>268</v>
      </c>
      <c r="B91" s="28" t="s">
        <v>105</v>
      </c>
      <c r="D91" s="14"/>
      <c r="F91" s="14"/>
      <c r="H91" s="14">
        <f t="shared" si="12"/>
        <v>0</v>
      </c>
      <c r="J91" s="29"/>
      <c r="L91" s="30">
        <f t="shared" si="13"/>
        <v>0</v>
      </c>
      <c r="M91" s="31"/>
      <c r="N91" s="29"/>
      <c r="P91" s="46"/>
    </row>
    <row r="92" spans="1:17" ht="21" customHeight="1" thickBot="1" x14ac:dyDescent="0.3">
      <c r="A92" s="27" t="s">
        <v>268</v>
      </c>
      <c r="B92" s="28" t="s">
        <v>104</v>
      </c>
      <c r="D92" s="14"/>
      <c r="F92" s="14"/>
      <c r="H92" s="14">
        <f t="shared" si="12"/>
        <v>0</v>
      </c>
      <c r="J92" s="29"/>
      <c r="L92" s="30">
        <f t="shared" si="13"/>
        <v>0</v>
      </c>
      <c r="M92" s="31"/>
      <c r="N92" s="29"/>
      <c r="P92" s="46"/>
    </row>
    <row r="93" spans="1:17" ht="31.5" customHeight="1" thickBot="1" x14ac:dyDescent="0.3">
      <c r="A93" s="27" t="s">
        <v>268</v>
      </c>
      <c r="B93" s="43" t="s">
        <v>275</v>
      </c>
      <c r="D93" s="14"/>
      <c r="F93" s="14"/>
      <c r="H93" s="14">
        <f t="shared" si="12"/>
        <v>0</v>
      </c>
      <c r="J93" s="29"/>
      <c r="L93" s="30">
        <f t="shared" si="13"/>
        <v>0</v>
      </c>
      <c r="M93" s="31"/>
      <c r="N93" s="29"/>
      <c r="P93" s="46"/>
    </row>
    <row r="94" spans="1:17" ht="21" customHeight="1" thickBot="1" x14ac:dyDescent="0.3">
      <c r="A94" s="27" t="s">
        <v>95</v>
      </c>
      <c r="B94" s="63" t="s">
        <v>276</v>
      </c>
      <c r="D94" s="14"/>
      <c r="F94" s="14"/>
      <c r="H94" s="14">
        <f t="shared" si="12"/>
        <v>0</v>
      </c>
      <c r="J94" s="29"/>
      <c r="L94" s="30">
        <f t="shared" si="13"/>
        <v>0</v>
      </c>
      <c r="M94" s="31"/>
      <c r="N94" s="29"/>
      <c r="P94" s="14"/>
    </row>
    <row r="95" spans="1:17" ht="20.25" customHeight="1" thickBot="1" x14ac:dyDescent="0.3">
      <c r="A95" s="27" t="s">
        <v>194</v>
      </c>
      <c r="B95" s="63" t="s">
        <v>277</v>
      </c>
      <c r="D95" s="14"/>
      <c r="F95" s="14"/>
      <c r="H95" s="14">
        <f t="shared" si="12"/>
        <v>0</v>
      </c>
      <c r="J95" s="29"/>
      <c r="L95" s="30">
        <f t="shared" si="13"/>
        <v>0</v>
      </c>
      <c r="M95" s="31"/>
      <c r="N95" s="29"/>
      <c r="P95" s="14"/>
    </row>
    <row r="96" spans="1:17" ht="21" customHeight="1" thickBot="1" x14ac:dyDescent="0.3">
      <c r="A96" s="8"/>
      <c r="E96" s="8"/>
      <c r="G96" s="8"/>
      <c r="I96" s="8"/>
      <c r="J96" s="8"/>
      <c r="K96" s="8"/>
      <c r="L96" s="8"/>
      <c r="M96" s="8"/>
      <c r="N96" s="8"/>
    </row>
    <row r="97" spans="1:17" ht="21" customHeight="1" thickBot="1" x14ac:dyDescent="0.3">
      <c r="B97" s="16" t="s">
        <v>9</v>
      </c>
      <c r="C97" s="13"/>
      <c r="D97" s="33">
        <f>SUM(D85:D90)</f>
        <v>0</v>
      </c>
      <c r="E97" s="33"/>
      <c r="F97" s="33">
        <f>SUM(F85:F90)</f>
        <v>0</v>
      </c>
      <c r="G97" s="33"/>
      <c r="H97" s="33">
        <f>SUM(H85:H90)</f>
        <v>0</v>
      </c>
      <c r="I97" s="33"/>
      <c r="J97" s="34">
        <f>SUM(J85:J90)</f>
        <v>0</v>
      </c>
      <c r="K97" s="33"/>
      <c r="L97" s="35">
        <f>SUM(L85:L90)</f>
        <v>0</v>
      </c>
      <c r="M97" s="18"/>
      <c r="N97" s="36"/>
      <c r="O97" s="13"/>
      <c r="P97" s="13"/>
      <c r="Q97" s="13"/>
    </row>
    <row r="98" spans="1:17" ht="21" customHeight="1" thickTop="1" x14ac:dyDescent="0.25">
      <c r="D98" s="12"/>
      <c r="F98" s="12"/>
      <c r="H98" s="12"/>
      <c r="J98" s="19"/>
      <c r="L98" s="37"/>
      <c r="M98" s="18"/>
    </row>
    <row r="99" spans="1:17" ht="21" customHeight="1" x14ac:dyDescent="0.25">
      <c r="D99" s="12"/>
      <c r="F99" s="12"/>
      <c r="H99" s="12"/>
      <c r="J99" s="19"/>
      <c r="L99" s="37"/>
      <c r="M99" s="18"/>
    </row>
    <row r="100" spans="1:17" ht="21" customHeight="1" x14ac:dyDescent="0.4">
      <c r="A100" s="79" t="s">
        <v>69</v>
      </c>
      <c r="D100" s="17" t="s">
        <v>75</v>
      </c>
      <c r="F100" s="12"/>
      <c r="H100" s="38" t="s">
        <v>75</v>
      </c>
      <c r="I100" s="39"/>
      <c r="J100" s="38" t="s">
        <v>75</v>
      </c>
      <c r="K100" s="38"/>
      <c r="L100" s="40"/>
      <c r="M100" s="17"/>
    </row>
    <row r="101" spans="1:17" ht="21" customHeight="1" thickBot="1" x14ac:dyDescent="0.3">
      <c r="A101" s="27" t="s">
        <v>70</v>
      </c>
      <c r="B101" s="28" t="s">
        <v>71</v>
      </c>
      <c r="D101" s="14"/>
      <c r="F101" s="14"/>
      <c r="H101" s="14">
        <f t="shared" ref="H101:H111" si="14">SUM(D101*F101)</f>
        <v>0</v>
      </c>
      <c r="J101" s="29"/>
      <c r="L101" s="30">
        <f t="shared" ref="L101:L111" si="15">H101-J101</f>
        <v>0</v>
      </c>
      <c r="M101" s="31"/>
      <c r="N101" s="29"/>
      <c r="P101" s="14"/>
    </row>
    <row r="102" spans="1:17" ht="21" customHeight="1" thickBot="1" x14ac:dyDescent="0.3">
      <c r="A102" s="27" t="s">
        <v>91</v>
      </c>
      <c r="B102" s="28" t="s">
        <v>92</v>
      </c>
      <c r="D102" s="14"/>
      <c r="F102" s="14"/>
      <c r="H102" s="14">
        <f t="shared" si="14"/>
        <v>0</v>
      </c>
      <c r="J102" s="29"/>
      <c r="L102" s="30">
        <f t="shared" si="15"/>
        <v>0</v>
      </c>
      <c r="M102" s="31"/>
      <c r="N102" s="29"/>
      <c r="P102" s="14"/>
    </row>
    <row r="103" spans="1:17" ht="21" customHeight="1" thickBot="1" x14ac:dyDescent="0.3">
      <c r="A103" s="27" t="s">
        <v>70</v>
      </c>
      <c r="B103" s="28" t="s">
        <v>93</v>
      </c>
      <c r="D103" s="14"/>
      <c r="F103" s="14"/>
      <c r="H103" s="14">
        <f t="shared" si="14"/>
        <v>0</v>
      </c>
      <c r="J103" s="29"/>
      <c r="L103" s="30">
        <f t="shared" si="15"/>
        <v>0</v>
      </c>
      <c r="M103" s="31"/>
      <c r="N103" s="29"/>
      <c r="P103" s="14"/>
    </row>
    <row r="104" spans="1:17" ht="21" customHeight="1" thickBot="1" x14ac:dyDescent="0.3">
      <c r="A104" s="27" t="s">
        <v>70</v>
      </c>
      <c r="B104" s="43" t="s">
        <v>328</v>
      </c>
      <c r="D104" s="14"/>
      <c r="F104" s="14"/>
      <c r="H104" s="14">
        <f>SUM(D104*F104)</f>
        <v>0</v>
      </c>
      <c r="J104" s="29"/>
      <c r="L104" s="30">
        <f>H104-J104</f>
        <v>0</v>
      </c>
      <c r="M104" s="31"/>
      <c r="N104" s="29"/>
      <c r="P104" s="14"/>
    </row>
    <row r="105" spans="1:17" ht="21" customHeight="1" thickBot="1" x14ac:dyDescent="0.3">
      <c r="A105" s="27" t="s">
        <v>70</v>
      </c>
      <c r="B105" s="28" t="s">
        <v>278</v>
      </c>
      <c r="D105" s="14"/>
      <c r="F105" s="14"/>
      <c r="H105" s="14">
        <f t="shared" si="14"/>
        <v>0</v>
      </c>
      <c r="J105" s="29"/>
      <c r="L105" s="30">
        <f t="shared" si="15"/>
        <v>0</v>
      </c>
      <c r="M105" s="31"/>
      <c r="N105" s="29"/>
      <c r="P105" s="14"/>
    </row>
    <row r="106" spans="1:17" ht="21" customHeight="1" thickBot="1" x14ac:dyDescent="0.3">
      <c r="A106" s="27" t="s">
        <v>70</v>
      </c>
      <c r="B106" s="43" t="s">
        <v>279</v>
      </c>
      <c r="D106" s="14"/>
      <c r="F106" s="14"/>
      <c r="H106" s="14">
        <f t="shared" si="14"/>
        <v>0</v>
      </c>
      <c r="J106" s="29"/>
      <c r="L106" s="30">
        <f t="shared" si="15"/>
        <v>0</v>
      </c>
      <c r="M106" s="31"/>
      <c r="N106" s="29"/>
      <c r="P106" s="14"/>
    </row>
    <row r="107" spans="1:17" ht="21" customHeight="1" thickBot="1" x14ac:dyDescent="0.3">
      <c r="A107" s="27" t="s">
        <v>70</v>
      </c>
      <c r="B107" s="43" t="s">
        <v>280</v>
      </c>
      <c r="D107" s="14"/>
      <c r="F107" s="14"/>
      <c r="H107" s="14">
        <f t="shared" si="14"/>
        <v>0</v>
      </c>
      <c r="J107" s="29"/>
      <c r="L107" s="30">
        <f t="shared" si="15"/>
        <v>0</v>
      </c>
      <c r="M107" s="31"/>
      <c r="N107" s="29"/>
      <c r="P107" s="14"/>
    </row>
    <row r="108" spans="1:17" ht="21" customHeight="1" thickBot="1" x14ac:dyDescent="0.3">
      <c r="A108" s="27" t="s">
        <v>70</v>
      </c>
      <c r="B108" s="43" t="s">
        <v>281</v>
      </c>
      <c r="D108" s="14"/>
      <c r="F108" s="14"/>
      <c r="H108" s="14">
        <f t="shared" si="14"/>
        <v>0</v>
      </c>
      <c r="J108" s="29"/>
      <c r="L108" s="30">
        <f t="shared" si="15"/>
        <v>0</v>
      </c>
      <c r="M108" s="31"/>
      <c r="N108" s="29"/>
      <c r="P108" s="14"/>
    </row>
    <row r="109" spans="1:17" ht="21" customHeight="1" thickBot="1" x14ac:dyDescent="0.3">
      <c r="A109" s="27" t="s">
        <v>111</v>
      </c>
      <c r="B109" s="28" t="s">
        <v>282</v>
      </c>
      <c r="D109" s="14"/>
      <c r="F109" s="14"/>
      <c r="H109" s="14">
        <f t="shared" si="14"/>
        <v>0</v>
      </c>
      <c r="J109" s="29"/>
      <c r="L109" s="30">
        <f t="shared" si="15"/>
        <v>0</v>
      </c>
      <c r="M109" s="31"/>
      <c r="N109" s="29"/>
      <c r="P109" s="46"/>
    </row>
    <row r="110" spans="1:17" ht="21" customHeight="1" thickBot="1" x14ac:dyDescent="0.3">
      <c r="A110" s="27" t="s">
        <v>111</v>
      </c>
      <c r="B110" s="43" t="s">
        <v>283</v>
      </c>
      <c r="D110" s="14"/>
      <c r="F110" s="14"/>
      <c r="H110" s="14">
        <f t="shared" si="14"/>
        <v>0</v>
      </c>
      <c r="J110" s="29"/>
      <c r="K110" s="12">
        <v>226</v>
      </c>
      <c r="L110" s="30">
        <f t="shared" si="15"/>
        <v>0</v>
      </c>
      <c r="M110" s="31"/>
      <c r="N110" s="29"/>
      <c r="P110" s="14"/>
    </row>
    <row r="111" spans="1:17" ht="21" customHeight="1" thickBot="1" x14ac:dyDescent="0.3">
      <c r="A111" s="27" t="s">
        <v>70</v>
      </c>
      <c r="B111" s="28" t="s">
        <v>94</v>
      </c>
      <c r="D111" s="14"/>
      <c r="F111" s="14"/>
      <c r="H111" s="14">
        <f t="shared" si="14"/>
        <v>0</v>
      </c>
      <c r="J111" s="29"/>
      <c r="L111" s="30">
        <f t="shared" si="15"/>
        <v>0</v>
      </c>
      <c r="M111" s="31"/>
      <c r="N111" s="29"/>
      <c r="P111" s="14"/>
    </row>
    <row r="112" spans="1:17" ht="21" customHeight="1" thickBot="1" x14ac:dyDescent="0.3">
      <c r="B112" s="16" t="s">
        <v>72</v>
      </c>
      <c r="C112" s="13"/>
      <c r="D112" s="33">
        <f>SUM(D102:D111)</f>
        <v>0</v>
      </c>
      <c r="E112" s="33"/>
      <c r="F112" s="33">
        <f>SUM(F102:F111)</f>
        <v>0</v>
      </c>
      <c r="G112" s="33"/>
      <c r="H112" s="33">
        <f>SUM(H102:H111)</f>
        <v>0</v>
      </c>
      <c r="I112" s="33"/>
      <c r="J112" s="34">
        <f>SUM(J102:J111)</f>
        <v>0</v>
      </c>
      <c r="K112" s="33"/>
      <c r="L112" s="35">
        <f>SUM(L102:L111)</f>
        <v>0</v>
      </c>
      <c r="M112" s="18"/>
      <c r="N112" s="36"/>
      <c r="O112" s="13"/>
      <c r="P112" s="13"/>
      <c r="Q112" s="13"/>
    </row>
    <row r="113" spans="1:17" ht="21" customHeight="1" thickTop="1" x14ac:dyDescent="0.25">
      <c r="B113" s="16"/>
      <c r="D113" s="12"/>
      <c r="F113" s="12"/>
      <c r="H113" s="12"/>
      <c r="J113" s="19"/>
      <c r="L113" s="37"/>
      <c r="M113" s="18"/>
    </row>
    <row r="114" spans="1:17" ht="21" customHeight="1" x14ac:dyDescent="0.25">
      <c r="F114" s="12"/>
      <c r="L114" s="37"/>
      <c r="M114" s="18"/>
    </row>
    <row r="115" spans="1:17" ht="21" customHeight="1" x14ac:dyDescent="0.4">
      <c r="A115" s="78" t="s">
        <v>13</v>
      </c>
      <c r="L115" s="37"/>
      <c r="M115" s="18"/>
    </row>
    <row r="116" spans="1:17" ht="21" customHeight="1" thickBot="1" x14ac:dyDescent="0.3">
      <c r="A116" s="59"/>
      <c r="B116" s="43" t="s">
        <v>243</v>
      </c>
      <c r="D116" s="14"/>
      <c r="F116" s="14"/>
      <c r="H116" s="14">
        <f t="shared" ref="H116:H121" si="16">SUM(D116*F116)</f>
        <v>0</v>
      </c>
      <c r="I116" s="12">
        <v>14</v>
      </c>
      <c r="J116" s="29"/>
      <c r="L116" s="30">
        <f t="shared" ref="L116:L121" si="17">H116-J116</f>
        <v>0</v>
      </c>
      <c r="M116" s="31"/>
      <c r="N116" s="29"/>
      <c r="P116" s="14"/>
    </row>
    <row r="117" spans="1:17" ht="21" customHeight="1" thickBot="1" x14ac:dyDescent="0.3">
      <c r="A117" s="49"/>
      <c r="B117" s="43" t="s">
        <v>350</v>
      </c>
      <c r="D117" s="14"/>
      <c r="F117" s="14"/>
      <c r="H117" s="14">
        <f t="shared" si="16"/>
        <v>0</v>
      </c>
      <c r="J117" s="29"/>
      <c r="L117" s="30">
        <f t="shared" si="17"/>
        <v>0</v>
      </c>
      <c r="M117" s="31"/>
      <c r="N117" s="29"/>
      <c r="P117" s="14"/>
    </row>
    <row r="118" spans="1:17" ht="21" customHeight="1" thickBot="1" x14ac:dyDescent="0.3">
      <c r="A118" s="27"/>
      <c r="B118" s="43"/>
      <c r="D118" s="14"/>
      <c r="F118" s="14"/>
      <c r="H118" s="14">
        <f t="shared" si="16"/>
        <v>0</v>
      </c>
      <c r="J118" s="29"/>
      <c r="L118" s="30">
        <f t="shared" si="17"/>
        <v>0</v>
      </c>
      <c r="M118" s="31"/>
      <c r="N118" s="29"/>
      <c r="P118" s="14"/>
    </row>
    <row r="119" spans="1:17" ht="21" customHeight="1" thickBot="1" x14ac:dyDescent="0.3">
      <c r="A119" s="60"/>
      <c r="B119" s="43"/>
      <c r="D119" s="14"/>
      <c r="F119" s="14"/>
      <c r="H119" s="14">
        <f t="shared" si="16"/>
        <v>0</v>
      </c>
      <c r="J119" s="29"/>
      <c r="L119" s="30">
        <f t="shared" si="17"/>
        <v>0</v>
      </c>
      <c r="M119" s="31"/>
      <c r="N119" s="29"/>
      <c r="P119" s="46"/>
    </row>
    <row r="120" spans="1:17" ht="21" customHeight="1" thickBot="1" x14ac:dyDescent="0.3">
      <c r="A120" s="60"/>
      <c r="B120" s="28"/>
      <c r="D120" s="14"/>
      <c r="F120" s="14"/>
      <c r="H120" s="14">
        <f t="shared" si="16"/>
        <v>0</v>
      </c>
      <c r="J120" s="29"/>
      <c r="L120" s="30">
        <f t="shared" si="17"/>
        <v>0</v>
      </c>
      <c r="M120" s="31"/>
      <c r="N120" s="29"/>
      <c r="P120" s="46"/>
    </row>
    <row r="121" spans="1:17" ht="13.8" thickBot="1" x14ac:dyDescent="0.3">
      <c r="A121" s="27"/>
      <c r="B121" s="28"/>
      <c r="D121" s="14"/>
      <c r="F121" s="14"/>
      <c r="H121" s="14">
        <f t="shared" si="16"/>
        <v>0</v>
      </c>
      <c r="J121" s="29"/>
      <c r="L121" s="30">
        <f t="shared" si="17"/>
        <v>0</v>
      </c>
      <c r="M121" s="31"/>
      <c r="N121" s="29"/>
      <c r="P121" s="14"/>
    </row>
    <row r="122" spans="1:17" ht="21" customHeight="1" thickBot="1" x14ac:dyDescent="0.3">
      <c r="A122" s="27"/>
      <c r="B122" s="28"/>
      <c r="D122" s="14"/>
      <c r="F122" s="14"/>
      <c r="H122" s="14">
        <f>SUM(D122*F122)</f>
        <v>0</v>
      </c>
      <c r="J122" s="29"/>
      <c r="L122" s="30">
        <f>H122-J122</f>
        <v>0</v>
      </c>
      <c r="M122" s="31"/>
      <c r="N122" s="29"/>
      <c r="P122" s="14"/>
    </row>
    <row r="123" spans="1:17" ht="21" customHeight="1" thickBot="1" x14ac:dyDescent="0.3">
      <c r="A123" s="27"/>
      <c r="B123" s="28"/>
      <c r="D123" s="14"/>
      <c r="F123" s="14"/>
      <c r="H123" s="14">
        <f t="shared" ref="H123:H135" si="18">SUM(D123*F123)</f>
        <v>0</v>
      </c>
      <c r="J123" s="29"/>
      <c r="L123" s="30">
        <f t="shared" ref="L123:L135" si="19">H123-J123</f>
        <v>0</v>
      </c>
      <c r="M123" s="31"/>
      <c r="N123" s="29"/>
      <c r="P123" s="14"/>
    </row>
    <row r="124" spans="1:17" ht="27.75" customHeight="1" thickBot="1" x14ac:dyDescent="0.3">
      <c r="A124" s="27"/>
      <c r="B124" s="28"/>
      <c r="D124" s="14"/>
      <c r="F124" s="14"/>
      <c r="H124" s="14">
        <f t="shared" si="18"/>
        <v>0</v>
      </c>
      <c r="J124" s="29"/>
      <c r="L124" s="30">
        <f t="shared" si="19"/>
        <v>0</v>
      </c>
      <c r="M124" s="31"/>
      <c r="N124" s="29"/>
      <c r="P124" s="14"/>
    </row>
    <row r="125" spans="1:17" x14ac:dyDescent="0.25">
      <c r="A125" s="18"/>
      <c r="B125" s="12"/>
      <c r="D125" s="12"/>
      <c r="F125" s="12"/>
      <c r="H125" s="12"/>
      <c r="J125" s="19"/>
      <c r="L125" s="37"/>
      <c r="M125" s="18"/>
      <c r="N125" s="19"/>
      <c r="P125" s="12"/>
    </row>
    <row r="126" spans="1:17" ht="21" customHeight="1" x14ac:dyDescent="0.25">
      <c r="A126" s="18"/>
      <c r="B126" s="12"/>
      <c r="C126" s="12"/>
      <c r="D126" s="12"/>
      <c r="F126" s="12"/>
      <c r="H126" s="12"/>
      <c r="J126" s="19"/>
      <c r="L126" s="37"/>
      <c r="M126" s="18"/>
      <c r="N126" s="19"/>
      <c r="O126" s="12"/>
      <c r="P126" s="12"/>
      <c r="Q126" s="12"/>
    </row>
    <row r="127" spans="1:17" ht="21" customHeight="1" thickBot="1" x14ac:dyDescent="0.45">
      <c r="A127" s="55" t="s">
        <v>100</v>
      </c>
      <c r="B127" s="12"/>
      <c r="D127" s="14"/>
      <c r="F127" s="14"/>
      <c r="H127" s="14">
        <f t="shared" si="18"/>
        <v>0</v>
      </c>
      <c r="J127" s="29"/>
      <c r="L127" s="30">
        <f t="shared" si="19"/>
        <v>0</v>
      </c>
      <c r="M127" s="31"/>
      <c r="N127" s="29"/>
      <c r="P127" s="14"/>
    </row>
    <row r="128" spans="1:17" ht="21" customHeight="1" thickBot="1" x14ac:dyDescent="0.3">
      <c r="A128" s="27" t="s">
        <v>70</v>
      </c>
      <c r="B128" s="28" t="s">
        <v>102</v>
      </c>
      <c r="D128" s="14"/>
      <c r="F128" s="14"/>
      <c r="H128" s="14">
        <f t="shared" si="18"/>
        <v>0</v>
      </c>
      <c r="J128" s="29"/>
      <c r="L128" s="30">
        <f t="shared" si="19"/>
        <v>0</v>
      </c>
      <c r="M128" s="31"/>
      <c r="N128" s="29"/>
      <c r="P128" s="14"/>
    </row>
    <row r="129" spans="1:17" ht="21" customHeight="1" thickBot="1" x14ac:dyDescent="0.3">
      <c r="A129" s="27" t="s">
        <v>86</v>
      </c>
      <c r="B129" s="28" t="s">
        <v>133</v>
      </c>
      <c r="D129" s="14"/>
      <c r="F129" s="14"/>
      <c r="H129" s="14">
        <f t="shared" si="18"/>
        <v>0</v>
      </c>
      <c r="J129" s="29"/>
      <c r="L129" s="30">
        <f t="shared" si="19"/>
        <v>0</v>
      </c>
      <c r="M129" s="31"/>
      <c r="N129" s="29"/>
      <c r="P129" s="14"/>
    </row>
    <row r="130" spans="1:17" ht="21" customHeight="1" thickBot="1" x14ac:dyDescent="0.3">
      <c r="A130" s="27" t="s">
        <v>86</v>
      </c>
      <c r="B130" s="43" t="s">
        <v>134</v>
      </c>
      <c r="D130" s="14"/>
      <c r="F130" s="14"/>
      <c r="H130" s="14">
        <f t="shared" si="18"/>
        <v>0</v>
      </c>
      <c r="J130" s="29"/>
      <c r="L130" s="30">
        <f t="shared" si="19"/>
        <v>0</v>
      </c>
      <c r="M130" s="31"/>
      <c r="N130" s="29"/>
      <c r="P130" s="14"/>
    </row>
    <row r="131" spans="1:17" s="12" customFormat="1" ht="21" customHeight="1" thickBot="1" x14ac:dyDescent="0.3">
      <c r="A131" s="27" t="s">
        <v>86</v>
      </c>
      <c r="B131" s="43" t="s">
        <v>135</v>
      </c>
      <c r="C131" s="8"/>
      <c r="D131" s="14"/>
      <c r="F131" s="14"/>
      <c r="H131" s="14">
        <f t="shared" si="18"/>
        <v>0</v>
      </c>
      <c r="J131" s="29"/>
      <c r="L131" s="30">
        <f t="shared" si="19"/>
        <v>0</v>
      </c>
      <c r="M131" s="31"/>
      <c r="N131" s="29"/>
      <c r="O131" s="8"/>
      <c r="P131" s="14"/>
      <c r="Q131" s="8"/>
    </row>
    <row r="132" spans="1:17" ht="21" customHeight="1" thickBot="1" x14ac:dyDescent="0.3">
      <c r="A132" s="27" t="s">
        <v>86</v>
      </c>
      <c r="B132" s="43" t="s">
        <v>136</v>
      </c>
      <c r="D132" s="14"/>
      <c r="F132" s="14"/>
      <c r="H132" s="14">
        <f t="shared" si="18"/>
        <v>0</v>
      </c>
      <c r="J132" s="29"/>
      <c r="L132" s="30">
        <f t="shared" si="19"/>
        <v>0</v>
      </c>
      <c r="M132" s="31"/>
      <c r="N132" s="29"/>
      <c r="P132" s="46"/>
    </row>
    <row r="133" spans="1:17" ht="21" customHeight="1" thickBot="1" x14ac:dyDescent="0.3">
      <c r="A133" s="27" t="s">
        <v>86</v>
      </c>
      <c r="B133" s="43" t="s">
        <v>137</v>
      </c>
      <c r="D133" s="14"/>
      <c r="F133" s="14"/>
      <c r="H133" s="14">
        <f t="shared" si="18"/>
        <v>0</v>
      </c>
      <c r="J133" s="29"/>
      <c r="L133" s="30">
        <f t="shared" si="19"/>
        <v>0</v>
      </c>
      <c r="M133" s="31"/>
      <c r="N133" s="29"/>
      <c r="P133" s="46"/>
    </row>
    <row r="134" spans="1:17" ht="21" customHeight="1" thickBot="1" x14ac:dyDescent="0.3">
      <c r="A134" s="27" t="s">
        <v>99</v>
      </c>
      <c r="B134" s="43" t="s">
        <v>329</v>
      </c>
      <c r="D134" s="14"/>
      <c r="F134" s="14"/>
      <c r="H134" s="14">
        <f t="shared" si="18"/>
        <v>0</v>
      </c>
      <c r="J134" s="29"/>
      <c r="L134" s="30">
        <f t="shared" si="19"/>
        <v>0</v>
      </c>
      <c r="M134" s="31"/>
      <c r="N134" s="29"/>
      <c r="P134" s="14"/>
    </row>
    <row r="135" spans="1:17" ht="21" customHeight="1" thickBot="1" x14ac:dyDescent="0.3">
      <c r="A135" s="27" t="s">
        <v>111</v>
      </c>
      <c r="B135" s="43" t="s">
        <v>138</v>
      </c>
      <c r="D135" s="14"/>
      <c r="F135" s="14"/>
      <c r="H135" s="14">
        <f t="shared" si="18"/>
        <v>0</v>
      </c>
      <c r="J135" s="29"/>
      <c r="L135" s="30">
        <f t="shared" si="19"/>
        <v>0</v>
      </c>
      <c r="M135" s="31"/>
      <c r="N135" s="29"/>
      <c r="P135" s="46"/>
    </row>
    <row r="136" spans="1:17" ht="21" customHeight="1" x14ac:dyDescent="0.25">
      <c r="B136" s="12"/>
    </row>
    <row r="137" spans="1:17" ht="24.6" x14ac:dyDescent="0.4">
      <c r="A137" s="80" t="s">
        <v>285</v>
      </c>
      <c r="L137" s="37"/>
      <c r="M137" s="18"/>
    </row>
    <row r="138" spans="1:17" ht="13.8" thickBot="1" x14ac:dyDescent="0.3">
      <c r="A138" s="27" t="s">
        <v>103</v>
      </c>
      <c r="B138" s="43" t="s">
        <v>286</v>
      </c>
      <c r="D138" s="14"/>
      <c r="F138" s="14"/>
      <c r="H138" s="14">
        <f>SUM(D138*F138)</f>
        <v>0</v>
      </c>
      <c r="J138" s="29"/>
      <c r="L138" s="30">
        <f>H138-J138</f>
        <v>0</v>
      </c>
      <c r="M138" s="31"/>
      <c r="N138" s="29"/>
      <c r="P138" s="46"/>
    </row>
    <row r="139" spans="1:17" ht="13.8" thickBot="1" x14ac:dyDescent="0.3">
      <c r="A139" s="27" t="s">
        <v>103</v>
      </c>
      <c r="B139" s="43" t="s">
        <v>287</v>
      </c>
      <c r="D139" s="14"/>
      <c r="F139" s="14"/>
      <c r="H139" s="14">
        <f>SUM(D139*F139)</f>
        <v>0</v>
      </c>
      <c r="J139" s="29"/>
      <c r="L139" s="30">
        <f>H139-J139</f>
        <v>0</v>
      </c>
      <c r="M139" s="31"/>
      <c r="N139" s="29"/>
      <c r="P139" s="46"/>
    </row>
    <row r="140" spans="1:17" ht="13.8" thickBot="1" x14ac:dyDescent="0.3">
      <c r="A140" s="27" t="s">
        <v>103</v>
      </c>
      <c r="B140" s="43" t="s">
        <v>288</v>
      </c>
      <c r="D140" s="14"/>
      <c r="F140" s="14"/>
      <c r="H140" s="14">
        <f t="shared" ref="H140:H150" si="20">SUM(D140*F140)</f>
        <v>0</v>
      </c>
      <c r="J140" s="29"/>
      <c r="L140" s="30">
        <f t="shared" ref="L140:L150" si="21">H140-J140</f>
        <v>0</v>
      </c>
      <c r="M140" s="31"/>
      <c r="N140" s="29"/>
      <c r="P140" s="46"/>
    </row>
    <row r="141" spans="1:17" ht="27" thickBot="1" x14ac:dyDescent="0.3">
      <c r="A141" s="27" t="s">
        <v>103</v>
      </c>
      <c r="B141" s="61" t="s">
        <v>289</v>
      </c>
      <c r="D141" s="14"/>
      <c r="F141" s="14"/>
      <c r="H141" s="14">
        <f t="shared" si="20"/>
        <v>0</v>
      </c>
      <c r="J141" s="29"/>
      <c r="L141" s="30">
        <f t="shared" si="21"/>
        <v>0</v>
      </c>
      <c r="M141" s="31"/>
      <c r="N141" s="29"/>
      <c r="P141" s="46"/>
    </row>
    <row r="142" spans="1:17" ht="13.8" thickBot="1" x14ac:dyDescent="0.3">
      <c r="A142" s="27" t="s">
        <v>103</v>
      </c>
      <c r="B142" s="61" t="s">
        <v>290</v>
      </c>
      <c r="D142" s="14"/>
      <c r="F142" s="14"/>
      <c r="H142" s="14">
        <f t="shared" si="20"/>
        <v>0</v>
      </c>
      <c r="J142" s="29"/>
      <c r="L142" s="30">
        <f t="shared" si="21"/>
        <v>0</v>
      </c>
      <c r="M142" s="31"/>
      <c r="N142" s="29"/>
      <c r="P142" s="46"/>
    </row>
    <row r="143" spans="1:17" ht="13.8" thickBot="1" x14ac:dyDescent="0.3">
      <c r="A143" s="27" t="s">
        <v>103</v>
      </c>
      <c r="B143" s="61" t="s">
        <v>291</v>
      </c>
      <c r="D143" s="14"/>
      <c r="F143" s="14"/>
      <c r="H143" s="14">
        <f t="shared" si="20"/>
        <v>0</v>
      </c>
      <c r="J143" s="29"/>
      <c r="L143" s="30">
        <f t="shared" si="21"/>
        <v>0</v>
      </c>
      <c r="M143" s="31"/>
      <c r="N143" s="29"/>
      <c r="P143" s="46"/>
    </row>
    <row r="144" spans="1:17" ht="13.8" thickBot="1" x14ac:dyDescent="0.3">
      <c r="A144" s="27" t="s">
        <v>103</v>
      </c>
      <c r="B144" s="43" t="s">
        <v>292</v>
      </c>
      <c r="D144" s="14"/>
      <c r="F144" s="14"/>
      <c r="H144" s="14">
        <f t="shared" si="20"/>
        <v>0</v>
      </c>
      <c r="J144" s="29"/>
      <c r="L144" s="30">
        <f t="shared" si="21"/>
        <v>0</v>
      </c>
      <c r="M144" s="31"/>
      <c r="N144" s="29"/>
      <c r="P144" s="46"/>
    </row>
    <row r="145" spans="1:16" ht="27" thickBot="1" x14ac:dyDescent="0.3">
      <c r="A145" s="27" t="s">
        <v>103</v>
      </c>
      <c r="B145" s="61" t="s">
        <v>293</v>
      </c>
      <c r="D145" s="14"/>
      <c r="F145" s="14"/>
      <c r="H145" s="14">
        <f t="shared" si="20"/>
        <v>0</v>
      </c>
      <c r="J145" s="29"/>
      <c r="L145" s="30">
        <f t="shared" si="21"/>
        <v>0</v>
      </c>
      <c r="M145" s="31"/>
      <c r="N145" s="29"/>
      <c r="P145" s="46"/>
    </row>
    <row r="146" spans="1:16" ht="13.8" thickBot="1" x14ac:dyDescent="0.3">
      <c r="A146" s="27" t="s">
        <v>103</v>
      </c>
      <c r="B146" s="43" t="s">
        <v>294</v>
      </c>
      <c r="D146" s="14"/>
      <c r="F146" s="14"/>
      <c r="H146" s="14">
        <f t="shared" si="20"/>
        <v>0</v>
      </c>
      <c r="J146" s="29"/>
      <c r="L146" s="30">
        <f t="shared" si="21"/>
        <v>0</v>
      </c>
      <c r="M146" s="31"/>
      <c r="N146" s="29"/>
      <c r="P146" s="46"/>
    </row>
    <row r="147" spans="1:16" ht="27" thickBot="1" x14ac:dyDescent="0.3">
      <c r="A147" s="27" t="s">
        <v>103</v>
      </c>
      <c r="B147" s="61" t="s">
        <v>295</v>
      </c>
      <c r="D147" s="14"/>
      <c r="F147" s="14"/>
      <c r="H147" s="14">
        <f t="shared" si="20"/>
        <v>0</v>
      </c>
      <c r="J147" s="29"/>
      <c r="L147" s="30">
        <f t="shared" si="21"/>
        <v>0</v>
      </c>
      <c r="M147" s="31"/>
      <c r="N147" s="29"/>
      <c r="P147" s="46"/>
    </row>
    <row r="148" spans="1:16" ht="13.8" thickBot="1" x14ac:dyDescent="0.3">
      <c r="A148" s="27" t="s">
        <v>103</v>
      </c>
      <c r="B148" s="43"/>
      <c r="D148" s="14"/>
      <c r="F148" s="14"/>
      <c r="H148" s="14">
        <f t="shared" si="20"/>
        <v>0</v>
      </c>
      <c r="J148" s="29"/>
      <c r="L148" s="30">
        <f t="shared" si="21"/>
        <v>0</v>
      </c>
      <c r="M148" s="31"/>
      <c r="N148" s="29"/>
      <c r="P148" s="14"/>
    </row>
    <row r="149" spans="1:16" ht="21" customHeight="1" thickBot="1" x14ac:dyDescent="0.3">
      <c r="A149" s="27" t="s">
        <v>103</v>
      </c>
      <c r="B149" s="43"/>
      <c r="D149" s="14"/>
      <c r="F149" s="14"/>
      <c r="H149" s="14">
        <f t="shared" si="20"/>
        <v>0</v>
      </c>
      <c r="J149" s="29"/>
      <c r="L149" s="30">
        <f t="shared" si="21"/>
        <v>0</v>
      </c>
      <c r="M149" s="31"/>
      <c r="N149" s="29"/>
      <c r="P149" s="14"/>
    </row>
    <row r="150" spans="1:16" ht="13.8" thickBot="1" x14ac:dyDescent="0.3">
      <c r="A150" s="27" t="s">
        <v>103</v>
      </c>
      <c r="B150" s="43"/>
      <c r="D150" s="14"/>
      <c r="F150" s="14"/>
      <c r="H150" s="14">
        <f t="shared" si="20"/>
        <v>0</v>
      </c>
      <c r="J150" s="29"/>
      <c r="L150" s="30">
        <f t="shared" si="21"/>
        <v>0</v>
      </c>
      <c r="M150" s="31"/>
      <c r="N150" s="29"/>
      <c r="P150" s="14"/>
    </row>
    <row r="151" spans="1:16" ht="21" customHeight="1" thickBot="1" x14ac:dyDescent="0.3">
      <c r="A151" s="27" t="s">
        <v>103</v>
      </c>
      <c r="B151" s="43"/>
      <c r="D151" s="14"/>
      <c r="F151" s="14"/>
      <c r="H151" s="14">
        <f>SUM(D151*F151)</f>
        <v>0</v>
      </c>
      <c r="J151" s="29"/>
      <c r="L151" s="30">
        <f>H151-J151</f>
        <v>0</v>
      </c>
      <c r="M151" s="31"/>
      <c r="N151" s="29"/>
      <c r="P151" s="14"/>
    </row>
    <row r="152" spans="1:16" ht="13.8" thickBot="1" x14ac:dyDescent="0.3">
      <c r="A152" s="27" t="s">
        <v>103</v>
      </c>
      <c r="B152" s="28"/>
      <c r="D152" s="14"/>
      <c r="F152" s="14"/>
      <c r="H152" s="14">
        <f>SUM(D152*F152)</f>
        <v>0</v>
      </c>
      <c r="J152" s="29"/>
      <c r="L152" s="30">
        <f>H152-J152</f>
        <v>0</v>
      </c>
      <c r="M152" s="31"/>
      <c r="N152" s="29"/>
      <c r="P152" s="14"/>
    </row>
    <row r="153" spans="1:16" ht="21" customHeight="1" thickBot="1" x14ac:dyDescent="0.3">
      <c r="A153" s="27"/>
      <c r="B153" s="28"/>
      <c r="D153" s="14"/>
      <c r="F153" s="14"/>
      <c r="H153" s="14">
        <f>SUM(D153*F153)</f>
        <v>0</v>
      </c>
      <c r="J153" s="29"/>
      <c r="L153" s="30">
        <f>H153-J153</f>
        <v>0</v>
      </c>
      <c r="M153" s="31"/>
      <c r="N153" s="29"/>
      <c r="P153" s="14"/>
    </row>
    <row r="154" spans="1:16" ht="21" customHeight="1" thickBot="1" x14ac:dyDescent="0.3">
      <c r="A154" s="27"/>
      <c r="B154" s="28"/>
      <c r="D154" s="14"/>
      <c r="F154" s="14"/>
      <c r="H154" s="14">
        <f>SUM(D154*F154)</f>
        <v>0</v>
      </c>
      <c r="J154" s="29"/>
      <c r="L154" s="30">
        <f>H154-J154</f>
        <v>0</v>
      </c>
      <c r="M154" s="31"/>
      <c r="N154" s="29"/>
      <c r="P154" s="14"/>
    </row>
    <row r="155" spans="1:16" ht="21" customHeight="1" thickBot="1" x14ac:dyDescent="0.3">
      <c r="A155" s="27"/>
      <c r="B155" s="28"/>
      <c r="D155" s="14"/>
      <c r="F155" s="14"/>
      <c r="H155" s="14">
        <f>SUM(D155*F155)</f>
        <v>0</v>
      </c>
      <c r="J155" s="29"/>
      <c r="L155" s="30">
        <f>H155-J155</f>
        <v>0</v>
      </c>
      <c r="M155" s="31"/>
      <c r="N155" s="29"/>
      <c r="P155" s="14"/>
    </row>
    <row r="156" spans="1:16" ht="21" customHeight="1" x14ac:dyDescent="0.25">
      <c r="A156" s="18"/>
      <c r="B156" s="12"/>
      <c r="D156" s="12"/>
      <c r="F156" s="12"/>
      <c r="H156" s="12"/>
      <c r="J156" s="19"/>
      <c r="L156" s="37"/>
      <c r="M156" s="18"/>
      <c r="N156" s="19"/>
      <c r="P156" s="12"/>
    </row>
    <row r="157" spans="1:16" ht="21" customHeight="1" x14ac:dyDescent="0.25"/>
    <row r="158" spans="1:16" ht="21" customHeight="1" x14ac:dyDescent="0.5">
      <c r="A158" s="182" t="s">
        <v>106</v>
      </c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</row>
    <row r="159" spans="1:16" ht="21" customHeight="1" x14ac:dyDescent="0.4">
      <c r="B159" s="79" t="s">
        <v>139</v>
      </c>
    </row>
    <row r="160" spans="1:16" ht="21" customHeight="1" thickBot="1" x14ac:dyDescent="0.3">
      <c r="A160" s="27" t="s">
        <v>111</v>
      </c>
      <c r="B160" s="28" t="s">
        <v>140</v>
      </c>
      <c r="D160" s="14">
        <v>2</v>
      </c>
      <c r="F160" s="14">
        <v>5</v>
      </c>
      <c r="H160" s="14">
        <f t="shared" ref="H160:H175" si="22">SUM(D160*F160)</f>
        <v>10</v>
      </c>
      <c r="J160" s="29">
        <v>2</v>
      </c>
      <c r="L160" s="30">
        <f t="shared" ref="L160:L175" si="23">H160-J160</f>
        <v>8</v>
      </c>
      <c r="M160" s="31"/>
      <c r="N160" s="29"/>
      <c r="P160" s="14" t="s">
        <v>338</v>
      </c>
    </row>
    <row r="161" spans="1:16" ht="21" customHeight="1" thickBot="1" x14ac:dyDescent="0.3">
      <c r="A161" s="27" t="s">
        <v>111</v>
      </c>
      <c r="B161" s="28" t="s">
        <v>141</v>
      </c>
      <c r="D161" s="14">
        <v>25</v>
      </c>
      <c r="F161" s="14">
        <v>5</v>
      </c>
      <c r="H161" s="14">
        <f t="shared" si="22"/>
        <v>125</v>
      </c>
      <c r="J161" s="29">
        <v>50</v>
      </c>
      <c r="L161" s="30">
        <f t="shared" si="23"/>
        <v>75</v>
      </c>
      <c r="M161" s="31"/>
      <c r="N161" s="29"/>
      <c r="P161" s="14" t="s">
        <v>339</v>
      </c>
    </row>
    <row r="162" spans="1:16" ht="21" customHeight="1" thickBot="1" x14ac:dyDescent="0.3">
      <c r="A162" s="27" t="s">
        <v>111</v>
      </c>
      <c r="B162" s="43" t="s">
        <v>142</v>
      </c>
      <c r="D162" s="14">
        <v>2</v>
      </c>
      <c r="F162" s="14">
        <v>5</v>
      </c>
      <c r="H162" s="14">
        <f t="shared" si="22"/>
        <v>10</v>
      </c>
      <c r="J162" s="29">
        <v>2</v>
      </c>
      <c r="L162" s="30">
        <f t="shared" si="23"/>
        <v>8</v>
      </c>
      <c r="M162" s="31"/>
      <c r="N162" s="29"/>
      <c r="P162" s="46"/>
    </row>
    <row r="163" spans="1:16" ht="15.75" customHeight="1" thickBot="1" x14ac:dyDescent="0.3">
      <c r="A163" s="27" t="s">
        <v>111</v>
      </c>
      <c r="B163" s="28" t="s">
        <v>143</v>
      </c>
      <c r="D163" s="14">
        <v>10</v>
      </c>
      <c r="F163" s="14">
        <v>5</v>
      </c>
      <c r="H163" s="14">
        <f t="shared" si="22"/>
        <v>50</v>
      </c>
      <c r="J163" s="29">
        <v>10</v>
      </c>
      <c r="L163" s="30">
        <f t="shared" si="23"/>
        <v>40</v>
      </c>
      <c r="M163" s="31"/>
      <c r="N163" s="29"/>
      <c r="P163" s="48"/>
    </row>
    <row r="164" spans="1:16" ht="21" customHeight="1" thickBot="1" x14ac:dyDescent="0.3">
      <c r="A164" s="27" t="s">
        <v>101</v>
      </c>
      <c r="B164" s="28" t="s">
        <v>144</v>
      </c>
      <c r="D164" s="14">
        <v>5</v>
      </c>
      <c r="F164" s="14">
        <v>5</v>
      </c>
      <c r="H164" s="14">
        <f t="shared" si="22"/>
        <v>25</v>
      </c>
      <c r="J164" s="29">
        <v>5</v>
      </c>
      <c r="L164" s="30">
        <f t="shared" si="23"/>
        <v>20</v>
      </c>
      <c r="M164" s="31"/>
      <c r="N164" s="29"/>
      <c r="P164" s="14"/>
    </row>
    <row r="165" spans="1:16" ht="21" customHeight="1" thickBot="1" x14ac:dyDescent="0.3">
      <c r="A165" s="27" t="s">
        <v>101</v>
      </c>
      <c r="B165" s="43" t="s">
        <v>330</v>
      </c>
      <c r="D165" s="14">
        <v>25</v>
      </c>
      <c r="F165" s="14">
        <v>5</v>
      </c>
      <c r="H165" s="14">
        <f t="shared" si="22"/>
        <v>125</v>
      </c>
      <c r="J165" s="29">
        <v>50</v>
      </c>
      <c r="L165" s="30">
        <f t="shared" si="23"/>
        <v>75</v>
      </c>
      <c r="M165" s="31"/>
      <c r="N165" s="29"/>
      <c r="P165" s="14"/>
    </row>
    <row r="166" spans="1:16" ht="27" thickBot="1" x14ac:dyDescent="0.3">
      <c r="A166" s="27" t="s">
        <v>111</v>
      </c>
      <c r="B166" s="43" t="s">
        <v>145</v>
      </c>
      <c r="D166" s="14">
        <v>10</v>
      </c>
      <c r="F166" s="14">
        <v>5</v>
      </c>
      <c r="H166" s="14">
        <f t="shared" si="22"/>
        <v>50</v>
      </c>
      <c r="J166" s="29">
        <v>25</v>
      </c>
      <c r="L166" s="30">
        <f t="shared" si="23"/>
        <v>25</v>
      </c>
      <c r="M166" s="31"/>
      <c r="N166" s="29"/>
      <c r="P166" s="48" t="s">
        <v>340</v>
      </c>
    </row>
    <row r="167" spans="1:16" ht="21" customHeight="1" thickBot="1" x14ac:dyDescent="0.3">
      <c r="A167" s="27" t="s">
        <v>111</v>
      </c>
      <c r="B167" s="43" t="s">
        <v>146</v>
      </c>
      <c r="D167" s="14">
        <v>100</v>
      </c>
      <c r="F167" s="14">
        <v>5</v>
      </c>
      <c r="H167" s="14">
        <f t="shared" si="22"/>
        <v>500</v>
      </c>
      <c r="J167" s="29">
        <v>100</v>
      </c>
      <c r="L167" s="30">
        <f t="shared" si="23"/>
        <v>400</v>
      </c>
      <c r="M167" s="31"/>
      <c r="N167" s="29"/>
      <c r="P167" s="46"/>
    </row>
    <row r="168" spans="1:16" ht="21" customHeight="1" thickBot="1" x14ac:dyDescent="0.3">
      <c r="A168" s="27" t="s">
        <v>147</v>
      </c>
      <c r="B168" s="28" t="s">
        <v>148</v>
      </c>
      <c r="D168" s="14">
        <v>10</v>
      </c>
      <c r="F168" s="14">
        <v>5</v>
      </c>
      <c r="H168" s="14">
        <f t="shared" si="22"/>
        <v>50</v>
      </c>
      <c r="J168" s="29">
        <v>20</v>
      </c>
      <c r="L168" s="30">
        <f t="shared" si="23"/>
        <v>30</v>
      </c>
      <c r="M168" s="31"/>
      <c r="N168" s="29"/>
      <c r="P168" s="14"/>
    </row>
    <row r="169" spans="1:16" ht="21" customHeight="1" thickBot="1" x14ac:dyDescent="0.3">
      <c r="A169" s="27" t="s">
        <v>111</v>
      </c>
      <c r="B169" s="43" t="s">
        <v>149</v>
      </c>
      <c r="D169" s="14">
        <v>6</v>
      </c>
      <c r="F169" s="14">
        <v>5</v>
      </c>
      <c r="H169" s="14">
        <f t="shared" si="22"/>
        <v>30</v>
      </c>
      <c r="J169" s="29">
        <v>0</v>
      </c>
      <c r="L169" s="30">
        <f t="shared" si="23"/>
        <v>30</v>
      </c>
      <c r="M169" s="31"/>
      <c r="N169" s="29"/>
      <c r="P169" s="46"/>
    </row>
    <row r="170" spans="1:16" ht="21" customHeight="1" thickBot="1" x14ac:dyDescent="0.3">
      <c r="A170" s="27" t="s">
        <v>111</v>
      </c>
      <c r="B170" s="43" t="s">
        <v>150</v>
      </c>
      <c r="D170" s="14">
        <v>5</v>
      </c>
      <c r="F170" s="14">
        <v>5</v>
      </c>
      <c r="H170" s="14">
        <f t="shared" si="22"/>
        <v>25</v>
      </c>
      <c r="J170" s="29">
        <v>5</v>
      </c>
      <c r="L170" s="30">
        <f t="shared" si="23"/>
        <v>20</v>
      </c>
      <c r="M170" s="31"/>
      <c r="N170" s="29"/>
      <c r="P170" s="46"/>
    </row>
    <row r="171" spans="1:16" ht="21" customHeight="1" thickBot="1" x14ac:dyDescent="0.3">
      <c r="A171" s="27" t="s">
        <v>111</v>
      </c>
      <c r="B171" s="44" t="s">
        <v>151</v>
      </c>
      <c r="D171" s="14">
        <v>10</v>
      </c>
      <c r="F171" s="14">
        <v>5</v>
      </c>
      <c r="H171" s="14">
        <f t="shared" si="22"/>
        <v>50</v>
      </c>
      <c r="J171" s="29">
        <v>10</v>
      </c>
      <c r="L171" s="30">
        <f t="shared" si="23"/>
        <v>40</v>
      </c>
      <c r="M171" s="31"/>
      <c r="N171" s="29"/>
      <c r="P171" s="46"/>
    </row>
    <row r="172" spans="1:16" ht="21" customHeight="1" thickBot="1" x14ac:dyDescent="0.3">
      <c r="A172" s="27" t="s">
        <v>111</v>
      </c>
      <c r="B172" s="44" t="s">
        <v>152</v>
      </c>
      <c r="D172" s="14">
        <v>10</v>
      </c>
      <c r="F172" s="14">
        <v>5</v>
      </c>
      <c r="H172" s="14">
        <f t="shared" si="22"/>
        <v>50</v>
      </c>
      <c r="J172" s="29">
        <v>15</v>
      </c>
      <c r="L172" s="30">
        <f t="shared" si="23"/>
        <v>35</v>
      </c>
      <c r="M172" s="31"/>
      <c r="N172" s="29"/>
      <c r="P172" s="46"/>
    </row>
    <row r="173" spans="1:16" ht="21" customHeight="1" thickBot="1" x14ac:dyDescent="0.3">
      <c r="A173" s="27" t="s">
        <v>111</v>
      </c>
      <c r="B173" s="28" t="s">
        <v>153</v>
      </c>
      <c r="D173" s="14">
        <v>10</v>
      </c>
      <c r="F173" s="14">
        <v>5</v>
      </c>
      <c r="H173" s="14">
        <f t="shared" si="22"/>
        <v>50</v>
      </c>
      <c r="J173" s="29">
        <v>5</v>
      </c>
      <c r="L173" s="30">
        <f t="shared" si="23"/>
        <v>45</v>
      </c>
      <c r="M173" s="31"/>
      <c r="N173" s="29"/>
      <c r="P173" s="46"/>
    </row>
    <row r="174" spans="1:16" ht="21" customHeight="1" thickBot="1" x14ac:dyDescent="0.3">
      <c r="A174" s="27" t="s">
        <v>111</v>
      </c>
      <c r="B174" s="44" t="s">
        <v>154</v>
      </c>
      <c r="D174" s="14">
        <v>10</v>
      </c>
      <c r="F174" s="14">
        <v>5</v>
      </c>
      <c r="H174" s="14">
        <f t="shared" si="22"/>
        <v>50</v>
      </c>
      <c r="J174" s="29">
        <v>20</v>
      </c>
      <c r="L174" s="30">
        <f t="shared" si="23"/>
        <v>30</v>
      </c>
      <c r="M174" s="31"/>
      <c r="N174" s="29"/>
      <c r="P174" s="46"/>
    </row>
    <row r="175" spans="1:16" ht="21" customHeight="1" thickBot="1" x14ac:dyDescent="0.3">
      <c r="A175" s="27" t="s">
        <v>111</v>
      </c>
      <c r="B175" s="44" t="s">
        <v>155</v>
      </c>
      <c r="D175" s="14">
        <v>10</v>
      </c>
      <c r="F175" s="14">
        <v>5</v>
      </c>
      <c r="H175" s="14">
        <f t="shared" si="22"/>
        <v>50</v>
      </c>
      <c r="J175" s="29">
        <v>10</v>
      </c>
      <c r="L175" s="30">
        <f t="shared" si="23"/>
        <v>40</v>
      </c>
      <c r="M175" s="31"/>
      <c r="N175" s="29"/>
      <c r="P175" s="46"/>
    </row>
    <row r="176" spans="1:16" ht="21" customHeight="1" x14ac:dyDescent="0.25">
      <c r="B176" s="62"/>
    </row>
    <row r="177" spans="1:16" ht="21" customHeight="1" x14ac:dyDescent="0.25">
      <c r="B177" s="62"/>
    </row>
    <row r="178" spans="1:16" ht="21" customHeight="1" x14ac:dyDescent="0.4">
      <c r="B178" s="82" t="s">
        <v>156</v>
      </c>
    </row>
    <row r="179" spans="1:16" ht="21" customHeight="1" thickBot="1" x14ac:dyDescent="0.3">
      <c r="A179" s="27" t="s">
        <v>107</v>
      </c>
      <c r="B179" s="28" t="s">
        <v>108</v>
      </c>
      <c r="D179" s="14"/>
      <c r="F179" s="14"/>
      <c r="H179" s="14">
        <f t="shared" ref="H179:H189" si="24">SUM(D179*F179)</f>
        <v>0</v>
      </c>
      <c r="J179" s="29"/>
      <c r="L179" s="30">
        <f t="shared" ref="L179:L189" si="25">H179-J179</f>
        <v>0</v>
      </c>
      <c r="M179" s="31"/>
      <c r="N179" s="29"/>
      <c r="P179" s="14"/>
    </row>
    <row r="180" spans="1:16" ht="21" customHeight="1" thickBot="1" x14ac:dyDescent="0.3">
      <c r="A180" s="27" t="s">
        <v>109</v>
      </c>
      <c r="B180" s="28" t="s">
        <v>110</v>
      </c>
      <c r="D180" s="14"/>
      <c r="F180" s="14"/>
      <c r="H180" s="14">
        <f t="shared" si="24"/>
        <v>0</v>
      </c>
      <c r="J180" s="29"/>
      <c r="L180" s="30">
        <f t="shared" si="25"/>
        <v>0</v>
      </c>
      <c r="M180" s="31"/>
      <c r="N180" s="29"/>
      <c r="P180" s="14"/>
    </row>
    <row r="181" spans="1:16" ht="21" customHeight="1" thickBot="1" x14ac:dyDescent="0.3">
      <c r="A181" s="27" t="s">
        <v>112</v>
      </c>
      <c r="B181" s="28" t="s">
        <v>116</v>
      </c>
      <c r="D181" s="14"/>
      <c r="F181" s="14"/>
      <c r="H181" s="14">
        <f t="shared" si="24"/>
        <v>0</v>
      </c>
      <c r="J181" s="29"/>
      <c r="L181" s="30">
        <f t="shared" si="25"/>
        <v>0</v>
      </c>
      <c r="M181" s="31"/>
      <c r="N181" s="29"/>
      <c r="P181" s="14"/>
    </row>
    <row r="182" spans="1:16" ht="21" customHeight="1" thickBot="1" x14ac:dyDescent="0.3">
      <c r="A182" s="27" t="s">
        <v>112</v>
      </c>
      <c r="B182" s="43" t="s">
        <v>157</v>
      </c>
      <c r="D182" s="14"/>
      <c r="F182" s="14"/>
      <c r="H182" s="14">
        <f t="shared" si="24"/>
        <v>0</v>
      </c>
      <c r="J182" s="29"/>
      <c r="L182" s="30">
        <f t="shared" si="25"/>
        <v>0</v>
      </c>
      <c r="M182" s="31"/>
      <c r="N182" s="29"/>
      <c r="P182" s="46"/>
    </row>
    <row r="183" spans="1:16" ht="21" customHeight="1" thickBot="1" x14ac:dyDescent="0.3">
      <c r="A183" s="27" t="s">
        <v>111</v>
      </c>
      <c r="B183" s="28" t="s">
        <v>124</v>
      </c>
      <c r="D183" s="14"/>
      <c r="F183" s="14"/>
      <c r="H183" s="14">
        <f t="shared" si="24"/>
        <v>0</v>
      </c>
      <c r="J183" s="29"/>
      <c r="L183" s="30">
        <f t="shared" si="25"/>
        <v>0</v>
      </c>
      <c r="M183" s="31"/>
      <c r="N183" s="29"/>
      <c r="P183" s="46"/>
    </row>
    <row r="184" spans="1:16" ht="21" customHeight="1" thickBot="1" x14ac:dyDescent="0.3">
      <c r="A184" s="27" t="s">
        <v>111</v>
      </c>
      <c r="B184" s="43" t="s">
        <v>158</v>
      </c>
      <c r="D184" s="14"/>
      <c r="F184" s="14"/>
      <c r="H184" s="14">
        <f t="shared" si="24"/>
        <v>0</v>
      </c>
      <c r="J184" s="29"/>
      <c r="L184" s="30">
        <f t="shared" si="25"/>
        <v>0</v>
      </c>
      <c r="M184" s="31"/>
      <c r="N184" s="29"/>
      <c r="P184" s="46"/>
    </row>
    <row r="185" spans="1:16" ht="21" customHeight="1" thickBot="1" x14ac:dyDescent="0.3">
      <c r="A185" s="27" t="s">
        <v>111</v>
      </c>
      <c r="B185" s="43" t="s">
        <v>331</v>
      </c>
      <c r="D185" s="14"/>
      <c r="F185" s="14"/>
      <c r="H185" s="14"/>
      <c r="J185" s="29"/>
      <c r="L185" s="30"/>
      <c r="M185" s="31"/>
      <c r="N185" s="29"/>
      <c r="P185" s="46"/>
    </row>
    <row r="186" spans="1:16" ht="21" customHeight="1" thickBot="1" x14ac:dyDescent="0.3">
      <c r="A186" s="27" t="s">
        <v>111</v>
      </c>
      <c r="B186" s="43" t="s">
        <v>159</v>
      </c>
      <c r="D186" s="14"/>
      <c r="F186" s="14"/>
      <c r="H186" s="14">
        <f t="shared" si="24"/>
        <v>0</v>
      </c>
      <c r="J186" s="29"/>
      <c r="L186" s="30">
        <f t="shared" si="25"/>
        <v>0</v>
      </c>
      <c r="M186" s="31"/>
      <c r="N186" s="29"/>
      <c r="P186" s="46"/>
    </row>
    <row r="187" spans="1:16" ht="13.8" thickBot="1" x14ac:dyDescent="0.3">
      <c r="A187" s="27" t="s">
        <v>111</v>
      </c>
      <c r="B187" s="43" t="s">
        <v>160</v>
      </c>
      <c r="D187" s="14"/>
      <c r="F187" s="14"/>
      <c r="H187" s="14">
        <f t="shared" si="24"/>
        <v>0</v>
      </c>
      <c r="J187" s="29"/>
      <c r="L187" s="30">
        <f t="shared" si="25"/>
        <v>0</v>
      </c>
      <c r="M187" s="31"/>
      <c r="N187" s="29"/>
      <c r="P187" s="46"/>
    </row>
    <row r="188" spans="1:16" ht="13.8" thickBot="1" x14ac:dyDescent="0.3">
      <c r="A188" s="27" t="s">
        <v>111</v>
      </c>
      <c r="B188" s="43" t="s">
        <v>161</v>
      </c>
      <c r="D188" s="14"/>
      <c r="F188" s="14"/>
      <c r="H188" s="14">
        <f t="shared" si="24"/>
        <v>0</v>
      </c>
      <c r="J188" s="29"/>
      <c r="L188" s="30">
        <f t="shared" si="25"/>
        <v>0</v>
      </c>
      <c r="M188" s="31"/>
      <c r="N188" s="29"/>
      <c r="P188" s="46"/>
    </row>
    <row r="189" spans="1:16" ht="13.8" thickBot="1" x14ac:dyDescent="0.3">
      <c r="A189" s="27" t="s">
        <v>111</v>
      </c>
      <c r="B189" s="28" t="s">
        <v>162</v>
      </c>
      <c r="D189" s="14"/>
      <c r="F189" s="14"/>
      <c r="H189" s="14">
        <f t="shared" si="24"/>
        <v>0</v>
      </c>
      <c r="J189" s="29"/>
      <c r="L189" s="30">
        <f t="shared" si="25"/>
        <v>0</v>
      </c>
      <c r="M189" s="31"/>
      <c r="N189" s="29"/>
      <c r="P189" s="14"/>
    </row>
    <row r="190" spans="1:16" x14ac:dyDescent="0.25">
      <c r="A190" s="18"/>
      <c r="B190" s="12"/>
      <c r="D190" s="12"/>
      <c r="F190" s="12"/>
      <c r="H190" s="12"/>
      <c r="J190" s="19"/>
      <c r="L190" s="37"/>
      <c r="M190" s="18"/>
      <c r="N190" s="19"/>
      <c r="P190" s="12"/>
    </row>
    <row r="191" spans="1:16" x14ac:dyDescent="0.25">
      <c r="A191" s="18"/>
      <c r="B191" s="12"/>
      <c r="D191" s="12"/>
      <c r="F191" s="12"/>
      <c r="H191" s="12"/>
      <c r="J191" s="19"/>
      <c r="L191" s="37"/>
      <c r="M191" s="18"/>
      <c r="N191" s="19"/>
      <c r="P191" s="12"/>
    </row>
    <row r="192" spans="1:16" ht="28.2" x14ac:dyDescent="0.5">
      <c r="A192" s="18"/>
      <c r="B192" s="83" t="s">
        <v>163</v>
      </c>
      <c r="D192" s="12"/>
      <c r="F192" s="12"/>
      <c r="H192" s="12"/>
      <c r="J192" s="19"/>
      <c r="L192" s="37"/>
      <c r="M192" s="18"/>
      <c r="N192" s="19"/>
      <c r="P192" s="12"/>
    </row>
    <row r="193" spans="1:17" ht="13.8" thickBot="1" x14ac:dyDescent="0.3">
      <c r="A193" s="27" t="s">
        <v>111</v>
      </c>
      <c r="B193" s="43" t="s">
        <v>164</v>
      </c>
      <c r="D193" s="14"/>
      <c r="F193" s="14"/>
      <c r="H193" s="14">
        <f>SUM(D193*F193)</f>
        <v>0</v>
      </c>
      <c r="J193" s="29"/>
      <c r="L193" s="30">
        <f t="shared" ref="L193:L214" si="26">H193-J193</f>
        <v>0</v>
      </c>
      <c r="M193" s="31"/>
      <c r="N193" s="29"/>
      <c r="P193" s="46"/>
    </row>
    <row r="194" spans="1:17" ht="21" customHeight="1" thickBot="1" x14ac:dyDescent="0.3">
      <c r="A194" s="27" t="s">
        <v>111</v>
      </c>
      <c r="B194" s="28" t="s">
        <v>125</v>
      </c>
      <c r="D194" s="14"/>
      <c r="F194" s="14"/>
      <c r="H194" s="14">
        <f>SUM(D194*F194)</f>
        <v>0</v>
      </c>
      <c r="J194" s="29"/>
      <c r="L194" s="30">
        <f t="shared" si="26"/>
        <v>0</v>
      </c>
      <c r="M194" s="31"/>
      <c r="N194" s="29"/>
      <c r="P194" s="14"/>
      <c r="Q194" s="12"/>
    </row>
    <row r="195" spans="1:17" ht="21" customHeight="1" thickBot="1" x14ac:dyDescent="0.3">
      <c r="A195" s="27" t="s">
        <v>111</v>
      </c>
      <c r="B195" s="28" t="s">
        <v>126</v>
      </c>
      <c r="D195" s="14"/>
      <c r="F195" s="14"/>
      <c r="H195" s="14">
        <f t="shared" ref="H195:H213" si="27">SUM(D195*F195)</f>
        <v>0</v>
      </c>
      <c r="J195" s="29"/>
      <c r="L195" s="30">
        <f t="shared" si="26"/>
        <v>0</v>
      </c>
      <c r="M195" s="31"/>
      <c r="N195" s="29"/>
      <c r="P195" s="14"/>
    </row>
    <row r="196" spans="1:17" ht="21" customHeight="1" thickBot="1" x14ac:dyDescent="0.3">
      <c r="A196" s="27" t="s">
        <v>111</v>
      </c>
      <c r="B196" s="28" t="s">
        <v>165</v>
      </c>
      <c r="D196" s="14"/>
      <c r="F196" s="14"/>
      <c r="H196" s="14">
        <f t="shared" si="27"/>
        <v>0</v>
      </c>
      <c r="J196" s="29"/>
      <c r="L196" s="30">
        <f t="shared" si="26"/>
        <v>0</v>
      </c>
      <c r="M196" s="31"/>
      <c r="N196" s="29"/>
      <c r="P196" s="14"/>
    </row>
    <row r="197" spans="1:17" ht="21" customHeight="1" thickBot="1" x14ac:dyDescent="0.3">
      <c r="A197" s="27" t="s">
        <v>111</v>
      </c>
      <c r="B197" s="43" t="s">
        <v>166</v>
      </c>
      <c r="D197" s="14"/>
      <c r="F197" s="14"/>
      <c r="H197" s="14">
        <f t="shared" si="27"/>
        <v>0</v>
      </c>
      <c r="J197" s="29"/>
      <c r="L197" s="30">
        <f t="shared" si="26"/>
        <v>0</v>
      </c>
      <c r="M197" s="31"/>
      <c r="N197" s="29"/>
      <c r="P197" s="46"/>
    </row>
    <row r="198" spans="1:17" ht="21" customHeight="1" thickBot="1" x14ac:dyDescent="0.3">
      <c r="A198" s="27" t="s">
        <v>111</v>
      </c>
      <c r="B198" s="43" t="s">
        <v>167</v>
      </c>
      <c r="D198" s="14"/>
      <c r="F198" s="14"/>
      <c r="H198" s="14">
        <f t="shared" si="27"/>
        <v>0</v>
      </c>
      <c r="J198" s="29"/>
      <c r="L198" s="30">
        <f t="shared" si="26"/>
        <v>0</v>
      </c>
      <c r="M198" s="31"/>
      <c r="N198" s="29"/>
      <c r="P198" s="46"/>
    </row>
    <row r="199" spans="1:17" ht="21" customHeight="1" thickBot="1" x14ac:dyDescent="0.3">
      <c r="A199" s="27" t="s">
        <v>111</v>
      </c>
      <c r="B199" s="43" t="s">
        <v>168</v>
      </c>
      <c r="D199" s="14"/>
      <c r="F199" s="14"/>
      <c r="H199" s="14">
        <f t="shared" si="27"/>
        <v>0</v>
      </c>
      <c r="J199" s="29"/>
      <c r="L199" s="30">
        <f t="shared" si="26"/>
        <v>0</v>
      </c>
      <c r="M199" s="31"/>
      <c r="N199" s="29"/>
      <c r="P199" s="46"/>
    </row>
    <row r="200" spans="1:17" ht="21" customHeight="1" thickBot="1" x14ac:dyDescent="0.3">
      <c r="A200" s="27" t="s">
        <v>111</v>
      </c>
      <c r="B200" s="28" t="s">
        <v>169</v>
      </c>
      <c r="D200" s="14"/>
      <c r="F200" s="14"/>
      <c r="H200" s="14">
        <f t="shared" si="27"/>
        <v>0</v>
      </c>
      <c r="J200" s="29"/>
      <c r="L200" s="30">
        <f t="shared" si="26"/>
        <v>0</v>
      </c>
      <c r="M200" s="31"/>
      <c r="N200" s="29"/>
      <c r="P200" s="14"/>
    </row>
    <row r="201" spans="1:17" ht="21" customHeight="1" thickBot="1" x14ac:dyDescent="0.3">
      <c r="A201" s="27" t="s">
        <v>111</v>
      </c>
      <c r="B201" s="28" t="s">
        <v>170</v>
      </c>
      <c r="D201" s="14"/>
      <c r="F201" s="14"/>
      <c r="H201" s="14">
        <f t="shared" si="27"/>
        <v>0</v>
      </c>
      <c r="J201" s="29"/>
      <c r="L201" s="30">
        <f t="shared" si="26"/>
        <v>0</v>
      </c>
      <c r="M201" s="31"/>
      <c r="N201" s="29"/>
      <c r="P201" s="14"/>
    </row>
    <row r="202" spans="1:17" ht="21" customHeight="1" thickBot="1" x14ac:dyDescent="0.3">
      <c r="A202" s="27" t="s">
        <v>111</v>
      </c>
      <c r="B202" s="28" t="s">
        <v>171</v>
      </c>
      <c r="D202" s="14"/>
      <c r="F202" s="14"/>
      <c r="H202" s="14">
        <f t="shared" si="27"/>
        <v>0</v>
      </c>
      <c r="J202" s="29"/>
      <c r="L202" s="30">
        <f t="shared" si="26"/>
        <v>0</v>
      </c>
      <c r="M202" s="31"/>
      <c r="N202" s="29"/>
      <c r="P202" s="14"/>
    </row>
    <row r="203" spans="1:17" ht="21" customHeight="1" thickBot="1" x14ac:dyDescent="0.3">
      <c r="A203" s="27" t="s">
        <v>111</v>
      </c>
      <c r="B203" s="28" t="s">
        <v>172</v>
      </c>
      <c r="D203" s="14"/>
      <c r="F203" s="14"/>
      <c r="H203" s="14">
        <f t="shared" si="27"/>
        <v>0</v>
      </c>
      <c r="J203" s="29"/>
      <c r="L203" s="30">
        <f t="shared" si="26"/>
        <v>0</v>
      </c>
      <c r="M203" s="31"/>
      <c r="N203" s="29"/>
      <c r="P203" s="14"/>
    </row>
    <row r="204" spans="1:17" ht="21" customHeight="1" thickBot="1" x14ac:dyDescent="0.3">
      <c r="A204" s="27" t="s">
        <v>111</v>
      </c>
      <c r="B204" s="43" t="s">
        <v>173</v>
      </c>
      <c r="D204" s="14"/>
      <c r="F204" s="14"/>
      <c r="H204" s="14">
        <f t="shared" si="27"/>
        <v>0</v>
      </c>
      <c r="J204" s="29"/>
      <c r="L204" s="30">
        <f t="shared" si="26"/>
        <v>0</v>
      </c>
      <c r="M204" s="31"/>
      <c r="N204" s="29"/>
      <c r="P204" s="14"/>
    </row>
    <row r="205" spans="1:17" ht="21" customHeight="1" thickBot="1" x14ac:dyDescent="0.3">
      <c r="A205" s="27" t="s">
        <v>111</v>
      </c>
      <c r="B205" s="43" t="s">
        <v>174</v>
      </c>
      <c r="D205" s="14"/>
      <c r="F205" s="14"/>
      <c r="H205" s="14">
        <f t="shared" si="27"/>
        <v>0</v>
      </c>
      <c r="J205" s="29"/>
      <c r="L205" s="30">
        <f t="shared" si="26"/>
        <v>0</v>
      </c>
      <c r="M205" s="31"/>
      <c r="N205" s="29"/>
      <c r="P205" s="14"/>
    </row>
    <row r="206" spans="1:17" ht="21" customHeight="1" thickBot="1" x14ac:dyDescent="0.3">
      <c r="A206" s="27" t="s">
        <v>111</v>
      </c>
      <c r="B206" s="43" t="s">
        <v>175</v>
      </c>
      <c r="D206" s="14"/>
      <c r="F206" s="14"/>
      <c r="H206" s="14">
        <f t="shared" si="27"/>
        <v>0</v>
      </c>
      <c r="J206" s="29"/>
      <c r="L206" s="30">
        <f t="shared" si="26"/>
        <v>0</v>
      </c>
      <c r="M206" s="31"/>
      <c r="N206" s="29"/>
      <c r="P206" s="14"/>
    </row>
    <row r="207" spans="1:17" ht="21" customHeight="1" thickBot="1" x14ac:dyDescent="0.3">
      <c r="A207" s="27" t="s">
        <v>111</v>
      </c>
      <c r="B207" s="43" t="s">
        <v>176</v>
      </c>
      <c r="D207" s="14"/>
      <c r="F207" s="14"/>
      <c r="H207" s="14">
        <f t="shared" si="27"/>
        <v>0</v>
      </c>
      <c r="J207" s="29"/>
      <c r="L207" s="30">
        <f t="shared" si="26"/>
        <v>0</v>
      </c>
      <c r="M207" s="31"/>
      <c r="N207" s="29"/>
      <c r="P207" s="14"/>
    </row>
    <row r="208" spans="1:17" ht="21" customHeight="1" thickBot="1" x14ac:dyDescent="0.3">
      <c r="A208" s="27" t="s">
        <v>70</v>
      </c>
      <c r="B208" s="43" t="s">
        <v>177</v>
      </c>
      <c r="D208" s="14"/>
      <c r="F208" s="14"/>
      <c r="H208" s="14">
        <f t="shared" si="27"/>
        <v>0</v>
      </c>
      <c r="J208" s="29"/>
      <c r="L208" s="30">
        <f t="shared" si="26"/>
        <v>0</v>
      </c>
      <c r="M208" s="31"/>
      <c r="N208" s="29"/>
      <c r="P208" s="14"/>
    </row>
    <row r="209" spans="1:16" ht="21" customHeight="1" thickBot="1" x14ac:dyDescent="0.3">
      <c r="A209" s="27" t="s">
        <v>111</v>
      </c>
      <c r="B209" s="43" t="s">
        <v>178</v>
      </c>
      <c r="D209" s="14"/>
      <c r="F209" s="14"/>
      <c r="H209" s="14">
        <f t="shared" si="27"/>
        <v>0</v>
      </c>
      <c r="J209" s="29"/>
      <c r="L209" s="30">
        <f t="shared" si="26"/>
        <v>0</v>
      </c>
      <c r="M209" s="31"/>
      <c r="N209" s="29"/>
      <c r="P209" s="14"/>
    </row>
    <row r="210" spans="1:16" ht="21" customHeight="1" thickBot="1" x14ac:dyDescent="0.3">
      <c r="A210" s="27" t="s">
        <v>111</v>
      </c>
      <c r="B210" s="43" t="s">
        <v>179</v>
      </c>
      <c r="D210" s="14"/>
      <c r="F210" s="14"/>
      <c r="H210" s="14">
        <f t="shared" si="27"/>
        <v>0</v>
      </c>
      <c r="J210" s="29"/>
      <c r="L210" s="30">
        <f t="shared" si="26"/>
        <v>0</v>
      </c>
      <c r="M210" s="31"/>
      <c r="N210" s="29"/>
      <c r="P210" s="14"/>
    </row>
    <row r="211" spans="1:16" ht="21" customHeight="1" thickBot="1" x14ac:dyDescent="0.3">
      <c r="A211" s="27" t="s">
        <v>111</v>
      </c>
      <c r="B211" s="28" t="s">
        <v>180</v>
      </c>
      <c r="D211" s="14"/>
      <c r="F211" s="14"/>
      <c r="H211" s="14">
        <f t="shared" si="27"/>
        <v>0</v>
      </c>
      <c r="J211" s="29"/>
      <c r="L211" s="30">
        <f t="shared" si="26"/>
        <v>0</v>
      </c>
      <c r="M211" s="31"/>
      <c r="N211" s="29"/>
      <c r="P211" s="14"/>
    </row>
    <row r="212" spans="1:16" ht="21" customHeight="1" thickBot="1" x14ac:dyDescent="0.3">
      <c r="A212" s="27" t="s">
        <v>111</v>
      </c>
      <c r="B212" s="28" t="s">
        <v>181</v>
      </c>
      <c r="D212" s="14"/>
      <c r="F212" s="14"/>
      <c r="H212" s="14">
        <f t="shared" si="27"/>
        <v>0</v>
      </c>
      <c r="J212" s="29"/>
      <c r="L212" s="30">
        <f t="shared" si="26"/>
        <v>0</v>
      </c>
      <c r="M212" s="31"/>
      <c r="N212" s="29"/>
      <c r="P212" s="14"/>
    </row>
    <row r="213" spans="1:16" ht="21" customHeight="1" thickBot="1" x14ac:dyDescent="0.3">
      <c r="A213" s="27" t="s">
        <v>111</v>
      </c>
      <c r="B213" s="28" t="s">
        <v>129</v>
      </c>
      <c r="D213" s="14"/>
      <c r="F213" s="14"/>
      <c r="H213" s="14">
        <f t="shared" si="27"/>
        <v>0</v>
      </c>
      <c r="J213" s="29"/>
      <c r="L213" s="30">
        <f t="shared" si="26"/>
        <v>0</v>
      </c>
      <c r="M213" s="31"/>
      <c r="N213" s="29"/>
      <c r="P213" s="14"/>
    </row>
    <row r="214" spans="1:16" ht="21" customHeight="1" thickBot="1" x14ac:dyDescent="0.3">
      <c r="L214" s="30">
        <f t="shared" si="26"/>
        <v>0</v>
      </c>
    </row>
    <row r="215" spans="1:16" ht="21" customHeight="1" x14ac:dyDescent="0.25">
      <c r="L215" s="37"/>
    </row>
    <row r="216" spans="1:16" ht="21" customHeight="1" x14ac:dyDescent="0.4">
      <c r="A216" s="79" t="s">
        <v>182</v>
      </c>
    </row>
    <row r="217" spans="1:16" ht="21" customHeight="1" thickBot="1" x14ac:dyDescent="0.3">
      <c r="A217" s="27" t="s">
        <v>112</v>
      </c>
      <c r="B217" s="28" t="s">
        <v>113</v>
      </c>
      <c r="D217" s="14"/>
      <c r="F217" s="14"/>
      <c r="H217" s="14">
        <f>SUM(D217*F217)</f>
        <v>0</v>
      </c>
      <c r="J217" s="29"/>
      <c r="L217" s="30">
        <f>H217-J217</f>
        <v>0</v>
      </c>
      <c r="M217" s="31"/>
      <c r="N217" s="29"/>
      <c r="P217" s="14"/>
    </row>
    <row r="218" spans="1:16" ht="21" customHeight="1" thickBot="1" x14ac:dyDescent="0.3">
      <c r="A218" s="27" t="s">
        <v>183</v>
      </c>
      <c r="B218" s="28" t="s">
        <v>115</v>
      </c>
      <c r="D218" s="14"/>
      <c r="F218" s="14"/>
      <c r="H218" s="14">
        <f>SUM(D218*F218)</f>
        <v>0</v>
      </c>
      <c r="J218" s="29"/>
      <c r="L218" s="30">
        <f>H218-J218</f>
        <v>0</v>
      </c>
      <c r="M218" s="31"/>
      <c r="N218" s="29"/>
      <c r="P218" s="14"/>
    </row>
    <row r="219" spans="1:16" ht="21" customHeight="1" thickBot="1" x14ac:dyDescent="0.3">
      <c r="A219" s="27" t="s">
        <v>184</v>
      </c>
      <c r="B219" s="28" t="s">
        <v>185</v>
      </c>
      <c r="D219" s="14"/>
      <c r="F219" s="14"/>
      <c r="H219" s="14">
        <f>SUM(D219*F219)</f>
        <v>0</v>
      </c>
      <c r="J219" s="29"/>
      <c r="L219" s="30">
        <f>H219-J219</f>
        <v>0</v>
      </c>
      <c r="M219" s="31"/>
      <c r="N219" s="29"/>
      <c r="P219" s="46"/>
    </row>
    <row r="220" spans="1:16" ht="21" customHeight="1" thickBot="1" x14ac:dyDescent="0.3">
      <c r="A220" s="27" t="s">
        <v>111</v>
      </c>
      <c r="B220" s="28" t="s">
        <v>186</v>
      </c>
      <c r="D220" s="14"/>
      <c r="F220" s="14"/>
      <c r="H220" s="14">
        <f>SUM(D220*F220)</f>
        <v>0</v>
      </c>
      <c r="J220" s="29"/>
      <c r="L220" s="30">
        <f>H220-J220</f>
        <v>0</v>
      </c>
      <c r="M220" s="31"/>
      <c r="N220" s="29"/>
      <c r="P220" s="14"/>
    </row>
    <row r="221" spans="1:16" ht="17.25" customHeight="1" thickBot="1" x14ac:dyDescent="0.3">
      <c r="A221" s="27" t="s">
        <v>111</v>
      </c>
      <c r="B221" s="43" t="s">
        <v>187</v>
      </c>
      <c r="D221" s="14"/>
      <c r="F221" s="14"/>
      <c r="H221" s="14">
        <f>SUM(D221*F221)</f>
        <v>0</v>
      </c>
      <c r="J221" s="29"/>
      <c r="L221" s="30">
        <f>H221-J221</f>
        <v>0</v>
      </c>
      <c r="M221" s="31"/>
      <c r="N221" s="29"/>
      <c r="P221" s="46"/>
    </row>
    <row r="222" spans="1:16" ht="21" customHeight="1" thickBot="1" x14ac:dyDescent="0.3">
      <c r="A222" s="27" t="s">
        <v>117</v>
      </c>
      <c r="B222" s="28" t="s">
        <v>118</v>
      </c>
      <c r="D222" s="14"/>
      <c r="F222" s="14"/>
      <c r="H222" s="14">
        <f t="shared" ref="H222:H257" si="28">SUM(D222*F222)</f>
        <v>0</v>
      </c>
      <c r="J222" s="29"/>
      <c r="L222" s="30">
        <f t="shared" ref="L222:L257" si="29">H222-J222</f>
        <v>0</v>
      </c>
      <c r="M222" s="31"/>
      <c r="N222" s="29"/>
      <c r="P222" s="14"/>
    </row>
    <row r="223" spans="1:16" ht="21" customHeight="1" thickBot="1" x14ac:dyDescent="0.3">
      <c r="A223" s="27" t="s">
        <v>109</v>
      </c>
      <c r="B223" s="28" t="s">
        <v>119</v>
      </c>
      <c r="D223" s="14"/>
      <c r="F223" s="14"/>
      <c r="H223" s="14">
        <f t="shared" si="28"/>
        <v>0</v>
      </c>
      <c r="J223" s="29"/>
      <c r="L223" s="30">
        <f t="shared" si="29"/>
        <v>0</v>
      </c>
      <c r="M223" s="31"/>
      <c r="N223" s="29"/>
      <c r="P223" s="14"/>
    </row>
    <row r="224" spans="1:16" ht="21" customHeight="1" thickBot="1" x14ac:dyDescent="0.3">
      <c r="A224" s="27" t="s">
        <v>109</v>
      </c>
      <c r="B224" s="28" t="s">
        <v>188</v>
      </c>
      <c r="D224" s="14"/>
      <c r="F224" s="14"/>
      <c r="H224" s="14">
        <f t="shared" si="28"/>
        <v>0</v>
      </c>
      <c r="J224" s="29"/>
      <c r="L224" s="30">
        <f t="shared" si="29"/>
        <v>0</v>
      </c>
      <c r="M224" s="31"/>
      <c r="N224" s="29"/>
      <c r="P224" s="14"/>
    </row>
    <row r="225" spans="1:16" ht="21" customHeight="1" thickBot="1" x14ac:dyDescent="0.3">
      <c r="A225" s="27" t="s">
        <v>112</v>
      </c>
      <c r="B225" s="28" t="s">
        <v>120</v>
      </c>
      <c r="D225" s="14"/>
      <c r="F225" s="14"/>
      <c r="H225" s="14">
        <f t="shared" si="28"/>
        <v>0</v>
      </c>
      <c r="J225" s="29"/>
      <c r="L225" s="30">
        <f t="shared" si="29"/>
        <v>0</v>
      </c>
      <c r="M225" s="31"/>
      <c r="N225" s="29"/>
      <c r="P225" s="14"/>
    </row>
    <row r="226" spans="1:16" ht="21" customHeight="1" thickBot="1" x14ac:dyDescent="0.3">
      <c r="A226" s="27" t="s">
        <v>109</v>
      </c>
      <c r="B226" s="28" t="s">
        <v>189</v>
      </c>
      <c r="D226" s="14"/>
      <c r="F226" s="14"/>
      <c r="H226" s="14">
        <f t="shared" si="28"/>
        <v>0</v>
      </c>
      <c r="J226" s="29"/>
      <c r="L226" s="30">
        <f t="shared" si="29"/>
        <v>0</v>
      </c>
      <c r="M226" s="31"/>
      <c r="N226" s="29"/>
      <c r="P226" s="14"/>
    </row>
    <row r="227" spans="1:16" ht="21" customHeight="1" thickBot="1" x14ac:dyDescent="0.3">
      <c r="A227" s="27" t="s">
        <v>111</v>
      </c>
      <c r="B227" s="28" t="s">
        <v>190</v>
      </c>
      <c r="D227" s="14"/>
      <c r="F227" s="14"/>
      <c r="H227" s="14">
        <f t="shared" si="28"/>
        <v>0</v>
      </c>
      <c r="J227" s="29"/>
      <c r="L227" s="30">
        <f t="shared" si="29"/>
        <v>0</v>
      </c>
      <c r="M227" s="31"/>
      <c r="N227" s="29"/>
      <c r="P227" s="46"/>
    </row>
    <row r="228" spans="1:16" ht="21" customHeight="1" thickBot="1" x14ac:dyDescent="0.3">
      <c r="A228" s="27" t="s">
        <v>109</v>
      </c>
      <c r="B228" s="28" t="s">
        <v>191</v>
      </c>
      <c r="D228" s="14"/>
      <c r="F228" s="14"/>
      <c r="H228" s="14">
        <f t="shared" si="28"/>
        <v>0</v>
      </c>
      <c r="J228" s="29"/>
      <c r="L228" s="30">
        <f t="shared" si="29"/>
        <v>0</v>
      </c>
      <c r="M228" s="31"/>
      <c r="N228" s="29"/>
      <c r="P228" s="14"/>
    </row>
    <row r="229" spans="1:16" ht="21" customHeight="1" thickBot="1" x14ac:dyDescent="0.3">
      <c r="A229" s="27" t="s">
        <v>183</v>
      </c>
      <c r="B229" s="43" t="s">
        <v>192</v>
      </c>
      <c r="D229" s="14"/>
      <c r="F229" s="14"/>
      <c r="H229" s="14">
        <f t="shared" si="28"/>
        <v>0</v>
      </c>
      <c r="J229" s="29"/>
      <c r="L229" s="30">
        <f t="shared" si="29"/>
        <v>0</v>
      </c>
      <c r="M229" s="31"/>
      <c r="N229" s="29"/>
      <c r="P229" s="14"/>
    </row>
    <row r="230" spans="1:16" ht="21" customHeight="1" thickBot="1" x14ac:dyDescent="0.3">
      <c r="A230" s="27" t="s">
        <v>111</v>
      </c>
      <c r="B230" s="43" t="s">
        <v>193</v>
      </c>
      <c r="D230" s="14"/>
      <c r="F230" s="14"/>
      <c r="H230" s="14">
        <f t="shared" si="28"/>
        <v>0</v>
      </c>
      <c r="J230" s="29"/>
      <c r="L230" s="30">
        <f t="shared" si="29"/>
        <v>0</v>
      </c>
      <c r="M230" s="31"/>
      <c r="N230" s="29"/>
      <c r="P230" s="46"/>
    </row>
    <row r="231" spans="1:16" ht="21" customHeight="1" thickBot="1" x14ac:dyDescent="0.3">
      <c r="A231" s="27" t="s">
        <v>109</v>
      </c>
      <c r="B231" s="28" t="s">
        <v>121</v>
      </c>
      <c r="D231" s="14"/>
      <c r="F231" s="14"/>
      <c r="H231" s="14">
        <f t="shared" si="28"/>
        <v>0</v>
      </c>
      <c r="J231" s="29"/>
      <c r="L231" s="30">
        <f t="shared" si="29"/>
        <v>0</v>
      </c>
      <c r="M231" s="31"/>
      <c r="N231" s="29"/>
      <c r="P231" s="14"/>
    </row>
    <row r="232" spans="1:16" ht="21" customHeight="1" thickBot="1" x14ac:dyDescent="0.3">
      <c r="A232" s="27" t="s">
        <v>194</v>
      </c>
      <c r="B232" s="43" t="s">
        <v>195</v>
      </c>
      <c r="D232" s="14"/>
      <c r="F232" s="14"/>
      <c r="H232" s="14">
        <f t="shared" si="28"/>
        <v>0</v>
      </c>
      <c r="J232" s="29"/>
      <c r="L232" s="30">
        <f t="shared" si="29"/>
        <v>0</v>
      </c>
      <c r="M232" s="31"/>
      <c r="N232" s="29"/>
      <c r="P232" s="46"/>
    </row>
    <row r="233" spans="1:16" ht="21" customHeight="1" thickBot="1" x14ac:dyDescent="0.3">
      <c r="A233" s="27" t="s">
        <v>111</v>
      </c>
      <c r="B233" s="28" t="s">
        <v>122</v>
      </c>
      <c r="D233" s="14"/>
      <c r="F233" s="14"/>
      <c r="H233" s="14">
        <f t="shared" si="28"/>
        <v>0</v>
      </c>
      <c r="J233" s="29"/>
      <c r="L233" s="30">
        <f t="shared" si="29"/>
        <v>0</v>
      </c>
      <c r="M233" s="31"/>
      <c r="N233" s="29"/>
      <c r="P233" s="14"/>
    </row>
    <row r="234" spans="1:16" ht="21" customHeight="1" thickBot="1" x14ac:dyDescent="0.3">
      <c r="A234" s="27" t="s">
        <v>112</v>
      </c>
      <c r="B234" s="28" t="s">
        <v>123</v>
      </c>
      <c r="D234" s="14"/>
      <c r="F234" s="14"/>
      <c r="H234" s="14">
        <f t="shared" si="28"/>
        <v>0</v>
      </c>
      <c r="J234" s="29"/>
      <c r="L234" s="30">
        <f t="shared" si="29"/>
        <v>0</v>
      </c>
      <c r="M234" s="31"/>
      <c r="N234" s="29"/>
      <c r="P234" s="46"/>
    </row>
    <row r="235" spans="1:16" ht="21" customHeight="1" thickBot="1" x14ac:dyDescent="0.3">
      <c r="A235" s="27" t="s">
        <v>111</v>
      </c>
      <c r="B235" s="28" t="s">
        <v>196</v>
      </c>
      <c r="D235" s="14"/>
      <c r="F235" s="14"/>
      <c r="H235" s="14">
        <f t="shared" si="28"/>
        <v>0</v>
      </c>
      <c r="J235" s="29"/>
      <c r="L235" s="30">
        <f t="shared" si="29"/>
        <v>0</v>
      </c>
      <c r="M235" s="31"/>
      <c r="N235" s="29"/>
      <c r="P235" s="14"/>
    </row>
    <row r="236" spans="1:16" ht="21" customHeight="1" thickBot="1" x14ac:dyDescent="0.3">
      <c r="A236" s="27" t="s">
        <v>111</v>
      </c>
      <c r="B236" s="28" t="s">
        <v>197</v>
      </c>
      <c r="D236" s="14"/>
      <c r="F236" s="14"/>
      <c r="H236" s="14">
        <f t="shared" si="28"/>
        <v>0</v>
      </c>
      <c r="J236" s="29"/>
      <c r="L236" s="30">
        <f t="shared" si="29"/>
        <v>0</v>
      </c>
      <c r="M236" s="31"/>
      <c r="N236" s="29"/>
      <c r="P236" s="14"/>
    </row>
    <row r="237" spans="1:16" ht="21" customHeight="1" thickBot="1" x14ac:dyDescent="0.3">
      <c r="A237" s="27" t="s">
        <v>111</v>
      </c>
      <c r="B237" s="28" t="s">
        <v>198</v>
      </c>
      <c r="D237" s="14"/>
      <c r="F237" s="14"/>
      <c r="H237" s="14">
        <f t="shared" si="28"/>
        <v>0</v>
      </c>
      <c r="J237" s="29"/>
      <c r="L237" s="30">
        <f t="shared" si="29"/>
        <v>0</v>
      </c>
      <c r="M237" s="31"/>
      <c r="N237" s="29"/>
      <c r="P237" s="14"/>
    </row>
    <row r="238" spans="1:16" ht="21" customHeight="1" thickBot="1" x14ac:dyDescent="0.3">
      <c r="A238" s="27" t="s">
        <v>107</v>
      </c>
      <c r="B238" s="43" t="s">
        <v>199</v>
      </c>
      <c r="D238" s="14"/>
      <c r="F238" s="14"/>
      <c r="H238" s="14">
        <f t="shared" si="28"/>
        <v>0</v>
      </c>
      <c r="J238" s="29"/>
      <c r="L238" s="30">
        <f t="shared" si="29"/>
        <v>0</v>
      </c>
      <c r="M238" s="31"/>
      <c r="N238" s="29"/>
      <c r="P238" s="46"/>
    </row>
    <row r="239" spans="1:16" ht="21" customHeight="1" thickBot="1" x14ac:dyDescent="0.3">
      <c r="A239" s="27" t="s">
        <v>114</v>
      </c>
      <c r="B239" s="28" t="s">
        <v>200</v>
      </c>
      <c r="D239" s="14"/>
      <c r="F239" s="14"/>
      <c r="H239" s="14">
        <f t="shared" si="28"/>
        <v>0</v>
      </c>
      <c r="J239" s="29"/>
      <c r="L239" s="30">
        <f t="shared" si="29"/>
        <v>0</v>
      </c>
      <c r="M239" s="31"/>
      <c r="N239" s="29"/>
      <c r="P239" s="14"/>
    </row>
    <row r="240" spans="1:16" ht="21" customHeight="1" thickBot="1" x14ac:dyDescent="0.3">
      <c r="A240" s="27" t="s">
        <v>111</v>
      </c>
      <c r="B240" s="28" t="s">
        <v>201</v>
      </c>
      <c r="D240" s="14"/>
      <c r="F240" s="14"/>
      <c r="H240" s="14">
        <f t="shared" si="28"/>
        <v>0</v>
      </c>
      <c r="J240" s="29"/>
      <c r="L240" s="30">
        <f t="shared" si="29"/>
        <v>0</v>
      </c>
      <c r="M240" s="31"/>
      <c r="N240" s="29"/>
      <c r="P240" s="14"/>
    </row>
    <row r="241" spans="1:16" ht="21" customHeight="1" thickBot="1" x14ac:dyDescent="0.3">
      <c r="A241" s="27" t="s">
        <v>111</v>
      </c>
      <c r="B241" s="43" t="s">
        <v>202</v>
      </c>
      <c r="D241" s="14"/>
      <c r="F241" s="14"/>
      <c r="H241" s="14">
        <f t="shared" si="28"/>
        <v>0</v>
      </c>
      <c r="J241" s="29"/>
      <c r="L241" s="30">
        <f t="shared" si="29"/>
        <v>0</v>
      </c>
      <c r="M241" s="31"/>
      <c r="N241" s="29"/>
      <c r="P241" s="14"/>
    </row>
    <row r="242" spans="1:16" ht="21" customHeight="1" thickBot="1" x14ac:dyDescent="0.3">
      <c r="A242" s="27" t="s">
        <v>111</v>
      </c>
      <c r="B242" s="43" t="s">
        <v>203</v>
      </c>
      <c r="D242" s="14"/>
      <c r="F242" s="14"/>
      <c r="H242" s="14">
        <f t="shared" si="28"/>
        <v>0</v>
      </c>
      <c r="J242" s="29"/>
      <c r="L242" s="30">
        <f t="shared" si="29"/>
        <v>0</v>
      </c>
      <c r="M242" s="31"/>
      <c r="N242" s="29"/>
      <c r="P242" s="14"/>
    </row>
    <row r="243" spans="1:16" ht="21" customHeight="1" thickBot="1" x14ac:dyDescent="0.3">
      <c r="A243" s="27" t="s">
        <v>111</v>
      </c>
      <c r="B243" s="43" t="s">
        <v>204</v>
      </c>
      <c r="D243" s="14"/>
      <c r="F243" s="14"/>
      <c r="H243" s="14">
        <f t="shared" si="28"/>
        <v>0</v>
      </c>
      <c r="J243" s="29"/>
      <c r="L243" s="30">
        <f t="shared" si="29"/>
        <v>0</v>
      </c>
      <c r="M243" s="31"/>
      <c r="N243" s="29"/>
      <c r="P243" s="14"/>
    </row>
    <row r="244" spans="1:16" ht="21" customHeight="1" thickBot="1" x14ac:dyDescent="0.3">
      <c r="A244" s="27" t="s">
        <v>111</v>
      </c>
      <c r="B244" s="43" t="s">
        <v>205</v>
      </c>
      <c r="D244" s="14"/>
      <c r="F244" s="14"/>
      <c r="H244" s="14">
        <f t="shared" si="28"/>
        <v>0</v>
      </c>
      <c r="J244" s="29"/>
      <c r="L244" s="30">
        <f t="shared" si="29"/>
        <v>0</v>
      </c>
      <c r="M244" s="31"/>
      <c r="N244" s="29"/>
      <c r="P244" s="14"/>
    </row>
    <row r="245" spans="1:16" ht="21" customHeight="1" thickBot="1" x14ac:dyDescent="0.3">
      <c r="A245" s="27" t="s">
        <v>111</v>
      </c>
      <c r="B245" s="43" t="s">
        <v>206</v>
      </c>
      <c r="D245" s="14"/>
      <c r="F245" s="14"/>
      <c r="H245" s="14">
        <f t="shared" si="28"/>
        <v>0</v>
      </c>
      <c r="J245" s="29"/>
      <c r="L245" s="30">
        <f t="shared" si="29"/>
        <v>0</v>
      </c>
      <c r="M245" s="31"/>
      <c r="N245" s="29"/>
      <c r="P245" s="14"/>
    </row>
    <row r="246" spans="1:16" ht="21" customHeight="1" thickBot="1" x14ac:dyDescent="0.3">
      <c r="A246" s="27" t="s">
        <v>101</v>
      </c>
      <c r="B246" s="43" t="s">
        <v>207</v>
      </c>
      <c r="D246" s="14"/>
      <c r="F246" s="14"/>
      <c r="H246" s="14">
        <f t="shared" si="28"/>
        <v>0</v>
      </c>
      <c r="J246" s="29"/>
      <c r="L246" s="30">
        <f t="shared" si="29"/>
        <v>0</v>
      </c>
      <c r="M246" s="31"/>
      <c r="N246" s="29"/>
      <c r="P246" s="14"/>
    </row>
    <row r="247" spans="1:16" ht="21" customHeight="1" thickBot="1" x14ac:dyDescent="0.3">
      <c r="A247" s="27" t="s">
        <v>184</v>
      </c>
      <c r="B247" s="43" t="s">
        <v>208</v>
      </c>
      <c r="D247" s="14"/>
      <c r="F247" s="14"/>
      <c r="H247" s="14">
        <f t="shared" si="28"/>
        <v>0</v>
      </c>
      <c r="J247" s="29"/>
      <c r="L247" s="30">
        <f t="shared" si="29"/>
        <v>0</v>
      </c>
      <c r="M247" s="31"/>
      <c r="N247" s="29"/>
      <c r="P247" s="14"/>
    </row>
    <row r="248" spans="1:16" ht="21" customHeight="1" thickBot="1" x14ac:dyDescent="0.3">
      <c r="A248" s="27" t="s">
        <v>111</v>
      </c>
      <c r="B248" s="28" t="s">
        <v>127</v>
      </c>
      <c r="D248" s="14"/>
      <c r="F248" s="14"/>
      <c r="H248" s="14">
        <f t="shared" si="28"/>
        <v>0</v>
      </c>
      <c r="J248" s="29"/>
      <c r="L248" s="30">
        <f t="shared" si="29"/>
        <v>0</v>
      </c>
      <c r="M248" s="31"/>
      <c r="N248" s="29"/>
      <c r="P248" s="46"/>
    </row>
    <row r="249" spans="1:16" ht="21" customHeight="1" thickBot="1" x14ac:dyDescent="0.3">
      <c r="A249" s="27" t="s">
        <v>184</v>
      </c>
      <c r="B249" s="28" t="s">
        <v>209</v>
      </c>
      <c r="D249" s="14"/>
      <c r="F249" s="14"/>
      <c r="H249" s="14">
        <f t="shared" si="28"/>
        <v>0</v>
      </c>
      <c r="J249" s="29"/>
      <c r="L249" s="30">
        <f t="shared" si="29"/>
        <v>0</v>
      </c>
      <c r="M249" s="31"/>
      <c r="N249" s="29"/>
      <c r="P249" s="14"/>
    </row>
    <row r="250" spans="1:16" ht="21" customHeight="1" thickBot="1" x14ac:dyDescent="0.3">
      <c r="A250" s="27" t="s">
        <v>111</v>
      </c>
      <c r="B250" s="28" t="s">
        <v>210</v>
      </c>
      <c r="D250" s="14"/>
      <c r="F250" s="14"/>
      <c r="H250" s="14">
        <f t="shared" si="28"/>
        <v>0</v>
      </c>
      <c r="J250" s="29"/>
      <c r="L250" s="30">
        <f t="shared" si="29"/>
        <v>0</v>
      </c>
      <c r="M250" s="31"/>
      <c r="N250" s="29"/>
      <c r="P250" s="14"/>
    </row>
    <row r="251" spans="1:16" ht="21" customHeight="1" thickBot="1" x14ac:dyDescent="0.3">
      <c r="A251" s="27" t="s">
        <v>111</v>
      </c>
      <c r="B251" s="28" t="s">
        <v>211</v>
      </c>
      <c r="D251" s="14"/>
      <c r="F251" s="14"/>
      <c r="H251" s="14">
        <f t="shared" si="28"/>
        <v>0</v>
      </c>
      <c r="J251" s="29"/>
      <c r="L251" s="30">
        <f t="shared" si="29"/>
        <v>0</v>
      </c>
      <c r="M251" s="31"/>
      <c r="N251" s="29"/>
      <c r="P251" s="14"/>
    </row>
    <row r="252" spans="1:16" ht="21" customHeight="1" thickBot="1" x14ac:dyDescent="0.3">
      <c r="A252" s="27" t="s">
        <v>109</v>
      </c>
      <c r="B252" s="28" t="s">
        <v>212</v>
      </c>
      <c r="D252" s="14"/>
      <c r="F252" s="14"/>
      <c r="H252" s="14">
        <f t="shared" si="28"/>
        <v>0</v>
      </c>
      <c r="J252" s="29"/>
      <c r="L252" s="30">
        <f t="shared" si="29"/>
        <v>0</v>
      </c>
      <c r="M252" s="31"/>
      <c r="N252" s="29"/>
      <c r="P252" s="14"/>
    </row>
    <row r="253" spans="1:16" ht="21" customHeight="1" thickBot="1" x14ac:dyDescent="0.3">
      <c r="A253" s="27" t="s">
        <v>86</v>
      </c>
      <c r="B253" s="43" t="s">
        <v>213</v>
      </c>
      <c r="D253" s="14"/>
      <c r="F253" s="14"/>
      <c r="H253" s="14">
        <f t="shared" si="28"/>
        <v>0</v>
      </c>
      <c r="J253" s="29"/>
      <c r="L253" s="30">
        <f t="shared" si="29"/>
        <v>0</v>
      </c>
      <c r="M253" s="31"/>
      <c r="N253" s="29"/>
      <c r="P253" s="46"/>
    </row>
    <row r="254" spans="1:16" ht="21" customHeight="1" thickBot="1" x14ac:dyDescent="0.3">
      <c r="A254" s="27" t="s">
        <v>111</v>
      </c>
      <c r="B254" s="28" t="s">
        <v>128</v>
      </c>
      <c r="D254" s="14"/>
      <c r="F254" s="14"/>
      <c r="H254" s="14">
        <f t="shared" si="28"/>
        <v>0</v>
      </c>
      <c r="J254" s="29"/>
      <c r="L254" s="30">
        <f t="shared" si="29"/>
        <v>0</v>
      </c>
      <c r="M254" s="31"/>
      <c r="N254" s="29"/>
      <c r="P254" s="46"/>
    </row>
    <row r="255" spans="1:16" ht="21" customHeight="1" thickBot="1" x14ac:dyDescent="0.3">
      <c r="A255" s="27" t="s">
        <v>111</v>
      </c>
      <c r="B255" s="43" t="s">
        <v>214</v>
      </c>
      <c r="D255" s="14"/>
      <c r="F255" s="14"/>
      <c r="H255" s="14">
        <f t="shared" si="28"/>
        <v>0</v>
      </c>
      <c r="J255" s="29"/>
      <c r="L255" s="30">
        <f t="shared" si="29"/>
        <v>0</v>
      </c>
      <c r="M255" s="31"/>
      <c r="N255" s="29"/>
      <c r="P255" s="46"/>
    </row>
    <row r="256" spans="1:16" ht="21" customHeight="1" thickBot="1" x14ac:dyDescent="0.3">
      <c r="A256" s="27" t="s">
        <v>111</v>
      </c>
      <c r="B256" s="43" t="s">
        <v>215</v>
      </c>
      <c r="D256" s="14"/>
      <c r="F256" s="14"/>
      <c r="H256" s="14">
        <f t="shared" si="28"/>
        <v>0</v>
      </c>
      <c r="J256" s="29"/>
      <c r="L256" s="30">
        <f t="shared" si="29"/>
        <v>0</v>
      </c>
      <c r="M256" s="31"/>
      <c r="N256" s="29"/>
      <c r="P256" s="46"/>
    </row>
    <row r="257" spans="1:17" ht="19.5" customHeight="1" thickBot="1" x14ac:dyDescent="0.3">
      <c r="A257" s="27" t="s">
        <v>112</v>
      </c>
      <c r="B257" s="44" t="s">
        <v>216</v>
      </c>
      <c r="D257" s="14"/>
      <c r="F257" s="14"/>
      <c r="H257" s="14">
        <f t="shared" si="28"/>
        <v>0</v>
      </c>
      <c r="J257" s="29"/>
      <c r="L257" s="30">
        <f t="shared" si="29"/>
        <v>0</v>
      </c>
      <c r="M257" s="31"/>
      <c r="N257" s="29"/>
      <c r="P257" s="46"/>
    </row>
    <row r="258" spans="1:17" ht="19.5" customHeight="1" thickBot="1" x14ac:dyDescent="0.3">
      <c r="A258" s="27" t="s">
        <v>111</v>
      </c>
      <c r="B258" s="43" t="s">
        <v>217</v>
      </c>
      <c r="D258" s="15"/>
      <c r="F258" s="15"/>
      <c r="H258" s="15">
        <f>SUM(D258*F258)</f>
        <v>0</v>
      </c>
      <c r="J258" s="32"/>
      <c r="L258" s="50">
        <f>H258-J258</f>
        <v>0</v>
      </c>
      <c r="M258" s="18"/>
      <c r="N258" s="32"/>
      <c r="P258" s="51"/>
    </row>
    <row r="259" spans="1:17" ht="19.5" customHeight="1" thickBot="1" x14ac:dyDescent="0.3">
      <c r="A259" s="27" t="s">
        <v>218</v>
      </c>
      <c r="B259" s="43" t="s">
        <v>219</v>
      </c>
      <c r="D259" s="14"/>
      <c r="F259" s="15"/>
      <c r="H259" s="15">
        <f>SUM(D259*F259)</f>
        <v>0</v>
      </c>
      <c r="J259" s="32"/>
      <c r="L259" s="50">
        <f>H259-J259</f>
        <v>0</v>
      </c>
      <c r="M259" s="18"/>
      <c r="N259" s="32"/>
      <c r="P259" s="51"/>
    </row>
    <row r="260" spans="1:17" ht="19.5" customHeight="1" thickBot="1" x14ac:dyDescent="0.3">
      <c r="A260" s="27" t="s">
        <v>218</v>
      </c>
      <c r="B260" s="43" t="s">
        <v>220</v>
      </c>
      <c r="D260" s="14"/>
      <c r="F260" s="15"/>
      <c r="H260" s="15">
        <f>SUM(D260*F260)</f>
        <v>0</v>
      </c>
      <c r="J260" s="32"/>
      <c r="L260" s="50">
        <f>H260-J260</f>
        <v>0</v>
      </c>
      <c r="M260" s="18"/>
      <c r="N260" s="32"/>
      <c r="P260" s="51"/>
    </row>
    <row r="261" spans="1:17" ht="19.5" customHeight="1" thickBot="1" x14ac:dyDescent="0.3">
      <c r="A261" s="27" t="s">
        <v>111</v>
      </c>
      <c r="B261" s="28" t="s">
        <v>221</v>
      </c>
      <c r="C261" s="12"/>
      <c r="D261" s="14"/>
      <c r="F261" s="15"/>
      <c r="H261" s="15">
        <f>SUM(D261*F261)</f>
        <v>0</v>
      </c>
      <c r="J261" s="32"/>
      <c r="L261" s="50">
        <f>H261-J261</f>
        <v>0</v>
      </c>
      <c r="M261" s="18"/>
      <c r="N261" s="32"/>
      <c r="O261" s="12"/>
      <c r="P261" s="14"/>
    </row>
    <row r="262" spans="1:17" ht="19.5" customHeight="1" x14ac:dyDescent="0.25">
      <c r="A262" s="18"/>
      <c r="B262" s="12"/>
      <c r="C262" s="12"/>
      <c r="D262" s="12"/>
      <c r="F262" s="12"/>
      <c r="H262" s="12"/>
      <c r="J262" s="19"/>
      <c r="L262" s="37"/>
      <c r="M262" s="18"/>
      <c r="N262" s="19"/>
      <c r="O262" s="12"/>
      <c r="P262" s="12"/>
      <c r="Q262" s="12"/>
    </row>
    <row r="263" spans="1:17" ht="30" x14ac:dyDescent="0.5">
      <c r="A263" s="18"/>
      <c r="B263" s="52" t="s">
        <v>222</v>
      </c>
      <c r="C263" s="12"/>
      <c r="D263" s="12"/>
      <c r="F263" s="12"/>
      <c r="H263" s="12"/>
      <c r="J263" s="19"/>
      <c r="L263" s="37"/>
      <c r="M263" s="18"/>
      <c r="N263" s="19"/>
      <c r="O263" s="12"/>
      <c r="P263" s="12"/>
      <c r="Q263" s="12"/>
    </row>
    <row r="264" spans="1:17" ht="21" customHeight="1" x14ac:dyDescent="0.25">
      <c r="A264" s="18"/>
      <c r="B264" s="12"/>
      <c r="C264" s="12"/>
      <c r="D264" s="12"/>
      <c r="F264" s="12"/>
      <c r="H264" s="12"/>
      <c r="J264" s="19"/>
      <c r="L264" s="37"/>
      <c r="M264" s="18"/>
      <c r="N264" s="19"/>
      <c r="O264" s="12"/>
      <c r="P264" s="12"/>
      <c r="Q264" s="12"/>
    </row>
    <row r="265" spans="1:17" ht="21" customHeight="1" thickBot="1" x14ac:dyDescent="0.3">
      <c r="A265" s="53" t="s">
        <v>111</v>
      </c>
      <c r="B265" s="54" t="s">
        <v>223</v>
      </c>
      <c r="D265" s="14"/>
      <c r="F265" s="14"/>
      <c r="H265" s="14">
        <f t="shared" ref="H265:H289" si="30">SUM(D265*F265)</f>
        <v>0</v>
      </c>
      <c r="J265" s="29"/>
      <c r="L265" s="30">
        <f t="shared" ref="L265:L289" si="31">H265-J265</f>
        <v>0</v>
      </c>
      <c r="M265" s="31"/>
      <c r="N265" s="29"/>
      <c r="P265" s="46"/>
    </row>
    <row r="266" spans="1:17" ht="21" customHeight="1" thickBot="1" x14ac:dyDescent="0.3">
      <c r="A266" s="27" t="s">
        <v>111</v>
      </c>
      <c r="B266" s="43" t="s">
        <v>224</v>
      </c>
      <c r="D266" s="14"/>
      <c r="F266" s="14"/>
      <c r="H266" s="14">
        <f t="shared" si="30"/>
        <v>0</v>
      </c>
      <c r="J266" s="29"/>
      <c r="L266" s="30">
        <f t="shared" si="31"/>
        <v>0</v>
      </c>
      <c r="M266" s="31"/>
      <c r="N266" s="29"/>
      <c r="P266" s="46"/>
    </row>
    <row r="267" spans="1:17" s="12" customFormat="1" ht="13.8" thickBot="1" x14ac:dyDescent="0.3">
      <c r="A267" s="27" t="s">
        <v>111</v>
      </c>
      <c r="B267" s="43" t="s">
        <v>332</v>
      </c>
      <c r="C267" s="8"/>
      <c r="D267" s="14"/>
      <c r="F267" s="14"/>
      <c r="H267" s="14">
        <f t="shared" si="30"/>
        <v>0</v>
      </c>
      <c r="J267" s="29"/>
      <c r="L267" s="30">
        <f t="shared" si="31"/>
        <v>0</v>
      </c>
      <c r="M267" s="31"/>
      <c r="N267" s="29"/>
      <c r="O267" s="8"/>
      <c r="P267" s="14"/>
      <c r="Q267" s="8"/>
    </row>
    <row r="268" spans="1:17" s="12" customFormat="1" ht="13.8" thickBot="1" x14ac:dyDescent="0.3">
      <c r="A268" s="27" t="s">
        <v>111</v>
      </c>
      <c r="B268" s="28"/>
      <c r="C268" s="8"/>
      <c r="D268" s="14"/>
      <c r="F268" s="14"/>
      <c r="H268" s="14">
        <f t="shared" si="30"/>
        <v>0</v>
      </c>
      <c r="J268" s="29"/>
      <c r="L268" s="30">
        <f t="shared" si="31"/>
        <v>0</v>
      </c>
      <c r="M268" s="31"/>
      <c r="N268" s="29"/>
      <c r="O268" s="8"/>
      <c r="P268" s="14"/>
      <c r="Q268" s="8"/>
    </row>
    <row r="269" spans="1:17" s="12" customFormat="1" ht="13.8" thickBot="1" x14ac:dyDescent="0.3">
      <c r="A269" s="27" t="s">
        <v>111</v>
      </c>
      <c r="B269" s="28"/>
      <c r="C269" s="8"/>
      <c r="D269" s="14"/>
      <c r="F269" s="14"/>
      <c r="H269" s="14">
        <f>SUM(D269*F269)</f>
        <v>0</v>
      </c>
      <c r="J269" s="29"/>
      <c r="L269" s="30">
        <f>H269-J269</f>
        <v>0</v>
      </c>
      <c r="M269" s="31"/>
      <c r="N269" s="29"/>
      <c r="O269" s="8"/>
      <c r="P269" s="14"/>
      <c r="Q269" s="8"/>
    </row>
    <row r="270" spans="1:17" x14ac:dyDescent="0.25">
      <c r="A270" s="18"/>
      <c r="B270" s="12"/>
      <c r="C270" s="12"/>
      <c r="D270" s="12"/>
      <c r="F270" s="12"/>
      <c r="H270" s="12"/>
      <c r="J270" s="19"/>
      <c r="L270" s="37"/>
      <c r="M270" s="18"/>
      <c r="N270" s="19"/>
      <c r="O270" s="12"/>
      <c r="P270" s="12"/>
      <c r="Q270" s="12"/>
    </row>
    <row r="271" spans="1:17" x14ac:dyDescent="0.25">
      <c r="A271" s="18"/>
      <c r="B271" s="12"/>
      <c r="C271" s="12"/>
      <c r="D271" s="12"/>
      <c r="F271" s="12"/>
      <c r="H271" s="12"/>
      <c r="J271" s="19"/>
      <c r="L271" s="37"/>
      <c r="M271" s="18"/>
      <c r="N271" s="19"/>
      <c r="O271" s="12"/>
      <c r="P271" s="12"/>
      <c r="Q271" s="12"/>
    </row>
    <row r="272" spans="1:17" ht="22.8" x14ac:dyDescent="0.4">
      <c r="A272" s="18"/>
      <c r="B272" s="55" t="s">
        <v>225</v>
      </c>
      <c r="C272" s="12"/>
      <c r="D272" s="12"/>
      <c r="F272" s="12"/>
      <c r="H272" s="12"/>
      <c r="J272" s="19"/>
      <c r="L272" s="37"/>
      <c r="M272" s="18"/>
      <c r="N272" s="19"/>
      <c r="O272" s="12"/>
      <c r="P272" s="12"/>
      <c r="Q272" s="12"/>
    </row>
    <row r="273" spans="1:17" x14ac:dyDescent="0.25">
      <c r="A273" s="18"/>
      <c r="B273" s="12"/>
      <c r="C273" s="12"/>
      <c r="D273" s="12"/>
      <c r="F273" s="12"/>
      <c r="H273" s="12"/>
      <c r="J273" s="19"/>
      <c r="L273" s="37"/>
      <c r="M273" s="18"/>
      <c r="N273" s="19"/>
      <c r="O273" s="12"/>
      <c r="P273" s="12"/>
      <c r="Q273" s="12"/>
    </row>
    <row r="274" spans="1:17" ht="13.8" thickBot="1" x14ac:dyDescent="0.3">
      <c r="A274" s="53" t="s">
        <v>226</v>
      </c>
      <c r="B274" s="54" t="s">
        <v>227</v>
      </c>
      <c r="D274" s="14"/>
      <c r="F274" s="14"/>
      <c r="H274" s="14">
        <f t="shared" si="30"/>
        <v>0</v>
      </c>
      <c r="J274" s="29"/>
      <c r="L274" s="30">
        <f t="shared" si="31"/>
        <v>0</v>
      </c>
      <c r="M274" s="31"/>
      <c r="N274" s="29"/>
      <c r="P274" s="14"/>
    </row>
    <row r="275" spans="1:17" s="12" customFormat="1" ht="13.8" thickBot="1" x14ac:dyDescent="0.3">
      <c r="A275" s="27" t="s">
        <v>111</v>
      </c>
      <c r="B275" s="43" t="s">
        <v>228</v>
      </c>
      <c r="C275" s="8"/>
      <c r="D275" s="14"/>
      <c r="F275" s="14"/>
      <c r="H275" s="14">
        <f t="shared" si="30"/>
        <v>0</v>
      </c>
      <c r="J275" s="29"/>
      <c r="L275" s="30">
        <f t="shared" si="31"/>
        <v>0</v>
      </c>
      <c r="M275" s="31"/>
      <c r="N275" s="29"/>
      <c r="O275" s="8"/>
      <c r="P275" s="14"/>
      <c r="Q275" s="8"/>
    </row>
    <row r="276" spans="1:17" s="12" customFormat="1" ht="13.8" thickBot="1" x14ac:dyDescent="0.3">
      <c r="A276" s="27" t="s">
        <v>111</v>
      </c>
      <c r="B276" s="43" t="s">
        <v>229</v>
      </c>
      <c r="C276" s="8"/>
      <c r="D276" s="14"/>
      <c r="F276" s="14"/>
      <c r="H276" s="14">
        <f t="shared" si="30"/>
        <v>0</v>
      </c>
      <c r="J276" s="29"/>
      <c r="L276" s="30">
        <f t="shared" si="31"/>
        <v>0</v>
      </c>
      <c r="M276" s="31"/>
      <c r="N276" s="29"/>
      <c r="O276" s="8"/>
      <c r="P276" s="14"/>
      <c r="Q276" s="8"/>
    </row>
    <row r="277" spans="1:17" s="12" customFormat="1" ht="13.8" thickBot="1" x14ac:dyDescent="0.3">
      <c r="A277" s="27" t="s">
        <v>111</v>
      </c>
      <c r="B277" s="43" t="s">
        <v>230</v>
      </c>
      <c r="C277" s="8"/>
      <c r="D277" s="14"/>
      <c r="F277" s="14"/>
      <c r="H277" s="14">
        <f t="shared" si="30"/>
        <v>0</v>
      </c>
      <c r="J277" s="29"/>
      <c r="L277" s="30">
        <f t="shared" si="31"/>
        <v>0</v>
      </c>
      <c r="M277" s="31"/>
      <c r="N277" s="29"/>
      <c r="O277" s="8"/>
      <c r="P277" s="14"/>
      <c r="Q277" s="8"/>
    </row>
    <row r="278" spans="1:17" s="12" customFormat="1" ht="13.8" thickBot="1" x14ac:dyDescent="0.3">
      <c r="A278" s="27" t="s">
        <v>111</v>
      </c>
      <c r="B278" s="43" t="s">
        <v>231</v>
      </c>
      <c r="C278" s="8"/>
      <c r="D278" s="14"/>
      <c r="F278" s="14"/>
      <c r="H278" s="14">
        <f t="shared" si="30"/>
        <v>0</v>
      </c>
      <c r="J278" s="29"/>
      <c r="L278" s="30">
        <f t="shared" si="31"/>
        <v>0</v>
      </c>
      <c r="M278" s="31"/>
      <c r="N278" s="29"/>
      <c r="O278" s="8"/>
      <c r="P278" s="14"/>
      <c r="Q278" s="8"/>
    </row>
    <row r="279" spans="1:17" ht="13.8" thickBot="1" x14ac:dyDescent="0.3">
      <c r="A279" s="27" t="s">
        <v>111</v>
      </c>
      <c r="B279" s="43" t="s">
        <v>232</v>
      </c>
      <c r="D279" s="14"/>
      <c r="F279" s="14"/>
      <c r="H279" s="14">
        <f t="shared" si="30"/>
        <v>0</v>
      </c>
      <c r="J279" s="29"/>
      <c r="L279" s="30">
        <f t="shared" si="31"/>
        <v>0</v>
      </c>
      <c r="M279" s="31"/>
      <c r="N279" s="29"/>
      <c r="P279" s="14"/>
    </row>
    <row r="280" spans="1:17" ht="13.8" thickBot="1" x14ac:dyDescent="0.3">
      <c r="A280" s="27" t="s">
        <v>111</v>
      </c>
      <c r="B280" s="43" t="s">
        <v>233</v>
      </c>
      <c r="D280" s="14"/>
      <c r="F280" s="14"/>
      <c r="H280" s="14">
        <f t="shared" si="30"/>
        <v>0</v>
      </c>
      <c r="J280" s="29"/>
      <c r="L280" s="30">
        <f t="shared" si="31"/>
        <v>0</v>
      </c>
      <c r="M280" s="31"/>
      <c r="N280" s="29"/>
      <c r="P280" s="14"/>
    </row>
    <row r="281" spans="1:17" ht="13.8" thickBot="1" x14ac:dyDescent="0.3">
      <c r="A281" s="27" t="s">
        <v>111</v>
      </c>
      <c r="B281" s="43" t="s">
        <v>234</v>
      </c>
      <c r="D281" s="14"/>
      <c r="F281" s="14"/>
      <c r="H281" s="14">
        <f t="shared" si="30"/>
        <v>0</v>
      </c>
      <c r="J281" s="29"/>
      <c r="L281" s="30">
        <f t="shared" si="31"/>
        <v>0</v>
      </c>
      <c r="M281" s="31"/>
      <c r="N281" s="29"/>
      <c r="P281" s="14"/>
    </row>
    <row r="282" spans="1:17" ht="13.8" thickBot="1" x14ac:dyDescent="0.3">
      <c r="A282" s="27" t="s">
        <v>111</v>
      </c>
      <c r="B282" s="43" t="s">
        <v>235</v>
      </c>
      <c r="D282" s="14"/>
      <c r="F282" s="14"/>
      <c r="H282" s="14">
        <f t="shared" si="30"/>
        <v>0</v>
      </c>
      <c r="J282" s="29"/>
      <c r="L282" s="30">
        <f t="shared" si="31"/>
        <v>0</v>
      </c>
      <c r="M282" s="31"/>
      <c r="N282" s="29"/>
      <c r="P282" s="14"/>
    </row>
    <row r="283" spans="1:17" ht="13.8" thickBot="1" x14ac:dyDescent="0.3">
      <c r="A283" s="27" t="s">
        <v>111</v>
      </c>
      <c r="B283" s="43" t="s">
        <v>236</v>
      </c>
      <c r="D283" s="14"/>
      <c r="F283" s="14"/>
      <c r="H283" s="14">
        <f t="shared" si="30"/>
        <v>0</v>
      </c>
      <c r="J283" s="29"/>
      <c r="L283" s="30">
        <f t="shared" si="31"/>
        <v>0</v>
      </c>
      <c r="M283" s="31"/>
      <c r="N283" s="29"/>
      <c r="P283" s="14"/>
    </row>
    <row r="284" spans="1:17" ht="13.8" thickBot="1" x14ac:dyDescent="0.3">
      <c r="A284" s="27" t="s">
        <v>111</v>
      </c>
      <c r="B284" s="43" t="s">
        <v>237</v>
      </c>
      <c r="D284" s="14"/>
      <c r="F284" s="14"/>
      <c r="H284" s="14">
        <f t="shared" si="30"/>
        <v>0</v>
      </c>
      <c r="J284" s="29"/>
      <c r="L284" s="30">
        <f t="shared" si="31"/>
        <v>0</v>
      </c>
      <c r="M284" s="31"/>
      <c r="N284" s="29"/>
      <c r="P284" s="14"/>
    </row>
    <row r="285" spans="1:17" ht="13.8" thickBot="1" x14ac:dyDescent="0.3">
      <c r="A285" s="27" t="s">
        <v>111</v>
      </c>
      <c r="B285" s="43" t="s">
        <v>238</v>
      </c>
      <c r="D285" s="14"/>
      <c r="F285" s="14"/>
      <c r="H285" s="14">
        <f t="shared" si="30"/>
        <v>0</v>
      </c>
      <c r="J285" s="29"/>
      <c r="L285" s="30">
        <f t="shared" si="31"/>
        <v>0</v>
      </c>
      <c r="M285" s="31"/>
      <c r="N285" s="29"/>
      <c r="P285" s="14"/>
    </row>
    <row r="286" spans="1:17" ht="13.8" thickBot="1" x14ac:dyDescent="0.3">
      <c r="A286" s="27" t="s">
        <v>111</v>
      </c>
      <c r="B286" s="43" t="s">
        <v>239</v>
      </c>
      <c r="D286" s="14"/>
      <c r="F286" s="14"/>
      <c r="H286" s="14">
        <f t="shared" si="30"/>
        <v>0</v>
      </c>
      <c r="J286" s="29"/>
      <c r="L286" s="30">
        <f t="shared" si="31"/>
        <v>0</v>
      </c>
      <c r="M286" s="31"/>
      <c r="N286" s="29"/>
      <c r="P286" s="14"/>
    </row>
    <row r="287" spans="1:17" ht="13.8" thickBot="1" x14ac:dyDescent="0.3">
      <c r="A287" s="27" t="s">
        <v>111</v>
      </c>
      <c r="B287" s="43" t="s">
        <v>240</v>
      </c>
      <c r="D287" s="14"/>
      <c r="F287" s="14"/>
      <c r="H287" s="14">
        <f t="shared" si="30"/>
        <v>0</v>
      </c>
      <c r="J287" s="29"/>
      <c r="L287" s="30">
        <f t="shared" si="31"/>
        <v>0</v>
      </c>
      <c r="M287" s="31"/>
      <c r="N287" s="29"/>
      <c r="P287" s="14"/>
    </row>
    <row r="288" spans="1:17" ht="13.8" thickBot="1" x14ac:dyDescent="0.3">
      <c r="A288" s="27" t="s">
        <v>111</v>
      </c>
      <c r="B288" s="43" t="s">
        <v>241</v>
      </c>
      <c r="D288" s="14"/>
      <c r="F288" s="14"/>
      <c r="H288" s="14">
        <f t="shared" si="30"/>
        <v>0</v>
      </c>
      <c r="J288" s="29"/>
      <c r="L288" s="30">
        <f t="shared" si="31"/>
        <v>0</v>
      </c>
      <c r="M288" s="31"/>
      <c r="N288" s="29"/>
      <c r="P288" s="14"/>
    </row>
    <row r="289" spans="1:16" ht="13.8" thickBot="1" x14ac:dyDescent="0.3">
      <c r="A289" s="27" t="s">
        <v>111</v>
      </c>
      <c r="B289" s="43" t="s">
        <v>242</v>
      </c>
      <c r="D289" s="14"/>
      <c r="F289" s="14"/>
      <c r="H289" s="14">
        <f t="shared" si="30"/>
        <v>0</v>
      </c>
      <c r="J289" s="29"/>
      <c r="L289" s="30">
        <f t="shared" si="31"/>
        <v>0</v>
      </c>
      <c r="M289" s="31"/>
      <c r="N289" s="29"/>
      <c r="P289" s="14"/>
    </row>
    <row r="291" spans="1:16" ht="30" x14ac:dyDescent="0.5">
      <c r="B291" s="52" t="s">
        <v>296</v>
      </c>
      <c r="D291" s="56" t="s">
        <v>297</v>
      </c>
    </row>
    <row r="293" spans="1:16" ht="13.8" thickBot="1" x14ac:dyDescent="0.3">
      <c r="A293" s="27"/>
      <c r="B293" s="43"/>
      <c r="D293" s="14"/>
      <c r="F293" s="14"/>
      <c r="H293" s="14">
        <f t="shared" ref="H293:H320" si="32">SUM(D293*F293)</f>
        <v>0</v>
      </c>
      <c r="J293" s="29"/>
      <c r="L293" s="30">
        <f t="shared" ref="L293:L320" si="33">H293-J293</f>
        <v>0</v>
      </c>
      <c r="M293" s="31"/>
      <c r="N293" s="29"/>
      <c r="P293" s="46"/>
    </row>
    <row r="294" spans="1:16" ht="13.8" thickBot="1" x14ac:dyDescent="0.3">
      <c r="A294" s="27"/>
      <c r="B294" s="28"/>
      <c r="D294" s="14"/>
      <c r="F294" s="14"/>
      <c r="H294" s="14">
        <f t="shared" si="32"/>
        <v>0</v>
      </c>
      <c r="J294" s="29"/>
      <c r="L294" s="30">
        <f t="shared" si="33"/>
        <v>0</v>
      </c>
      <c r="M294" s="31"/>
      <c r="N294" s="29"/>
      <c r="P294" s="46"/>
    </row>
    <row r="295" spans="1:16" ht="13.8" thickBot="1" x14ac:dyDescent="0.3">
      <c r="A295" s="27"/>
      <c r="B295" s="43"/>
      <c r="D295" s="14"/>
      <c r="F295" s="14"/>
      <c r="H295" s="14">
        <f t="shared" si="32"/>
        <v>0</v>
      </c>
      <c r="J295" s="29"/>
      <c r="L295" s="30">
        <f t="shared" si="33"/>
        <v>0</v>
      </c>
      <c r="M295" s="31"/>
      <c r="N295" s="29"/>
      <c r="P295" s="46"/>
    </row>
    <row r="296" spans="1:16" ht="13.8" thickBot="1" x14ac:dyDescent="0.3">
      <c r="A296" s="27"/>
      <c r="B296" s="43"/>
      <c r="D296" s="14"/>
      <c r="F296" s="14"/>
      <c r="H296" s="14">
        <f t="shared" si="32"/>
        <v>0</v>
      </c>
      <c r="J296" s="29"/>
      <c r="L296" s="30">
        <f t="shared" si="33"/>
        <v>0</v>
      </c>
      <c r="M296" s="31"/>
      <c r="N296" s="29"/>
      <c r="P296" s="46"/>
    </row>
    <row r="297" spans="1:16" ht="13.8" thickBot="1" x14ac:dyDescent="0.3">
      <c r="A297" s="27"/>
      <c r="B297" s="28"/>
      <c r="D297" s="14"/>
      <c r="F297" s="14"/>
      <c r="H297" s="14">
        <f t="shared" si="32"/>
        <v>0</v>
      </c>
      <c r="J297" s="29"/>
      <c r="L297" s="30">
        <f t="shared" si="33"/>
        <v>0</v>
      </c>
      <c r="M297" s="31"/>
      <c r="N297" s="29"/>
      <c r="P297" s="46"/>
    </row>
    <row r="298" spans="1:16" ht="13.8" thickBot="1" x14ac:dyDescent="0.3">
      <c r="A298" s="49"/>
      <c r="B298" s="43"/>
      <c r="D298" s="14"/>
      <c r="F298" s="14"/>
      <c r="H298" s="14">
        <f t="shared" si="32"/>
        <v>0</v>
      </c>
      <c r="J298" s="29"/>
      <c r="L298" s="30">
        <f t="shared" si="33"/>
        <v>0</v>
      </c>
      <c r="M298" s="31"/>
      <c r="N298" s="29"/>
      <c r="P298" s="46"/>
    </row>
    <row r="299" spans="1:16" ht="13.8" thickBot="1" x14ac:dyDescent="0.3">
      <c r="A299" s="27"/>
      <c r="B299" s="43"/>
      <c r="D299" s="14"/>
      <c r="F299" s="14"/>
      <c r="H299" s="14">
        <f t="shared" si="32"/>
        <v>0</v>
      </c>
      <c r="J299" s="29"/>
      <c r="L299" s="30">
        <f t="shared" si="33"/>
        <v>0</v>
      </c>
      <c r="M299" s="31"/>
      <c r="N299" s="29"/>
      <c r="P299" s="46"/>
    </row>
    <row r="300" spans="1:16" ht="13.8" thickBot="1" x14ac:dyDescent="0.3">
      <c r="A300" s="27"/>
      <c r="B300" s="43"/>
      <c r="D300" s="14"/>
      <c r="F300" s="14"/>
      <c r="H300" s="14">
        <f t="shared" si="32"/>
        <v>0</v>
      </c>
      <c r="J300" s="29"/>
      <c r="L300" s="30">
        <f t="shared" si="33"/>
        <v>0</v>
      </c>
      <c r="M300" s="31"/>
      <c r="N300" s="29"/>
      <c r="P300" s="46"/>
    </row>
    <row r="301" spans="1:16" ht="13.8" thickBot="1" x14ac:dyDescent="0.3">
      <c r="A301" s="27"/>
      <c r="B301" s="42"/>
      <c r="D301" s="14"/>
      <c r="F301" s="14"/>
      <c r="H301" s="14">
        <f t="shared" si="32"/>
        <v>0</v>
      </c>
      <c r="J301" s="29"/>
      <c r="L301" s="30">
        <f t="shared" si="33"/>
        <v>0</v>
      </c>
      <c r="M301" s="31"/>
      <c r="N301" s="29"/>
      <c r="P301" s="46"/>
    </row>
    <row r="302" spans="1:16" ht="13.8" thickBot="1" x14ac:dyDescent="0.3">
      <c r="A302" s="27"/>
      <c r="B302" s="42"/>
      <c r="D302" s="14"/>
      <c r="F302" s="14"/>
      <c r="H302" s="14">
        <f t="shared" si="32"/>
        <v>0</v>
      </c>
      <c r="J302" s="29"/>
      <c r="L302" s="30">
        <f t="shared" si="33"/>
        <v>0</v>
      </c>
      <c r="M302" s="31"/>
      <c r="N302" s="29"/>
      <c r="P302" s="46"/>
    </row>
    <row r="303" spans="1:16" ht="13.8" thickBot="1" x14ac:dyDescent="0.3">
      <c r="A303" s="27"/>
      <c r="B303" s="42"/>
      <c r="D303" s="14"/>
      <c r="F303" s="14"/>
      <c r="H303" s="14">
        <f t="shared" si="32"/>
        <v>0</v>
      </c>
      <c r="J303" s="29"/>
      <c r="L303" s="30">
        <f t="shared" si="33"/>
        <v>0</v>
      </c>
      <c r="M303" s="31"/>
      <c r="N303" s="29"/>
      <c r="P303" s="46"/>
    </row>
    <row r="304" spans="1:16" ht="13.8" thickBot="1" x14ac:dyDescent="0.3">
      <c r="A304" s="27"/>
      <c r="B304" s="42"/>
      <c r="D304" s="14"/>
      <c r="F304" s="14"/>
      <c r="H304" s="14">
        <f t="shared" si="32"/>
        <v>0</v>
      </c>
      <c r="J304" s="29"/>
      <c r="L304" s="30">
        <f t="shared" si="33"/>
        <v>0</v>
      </c>
      <c r="M304" s="31"/>
      <c r="N304" s="29"/>
      <c r="P304" s="46"/>
    </row>
    <row r="305" spans="1:16" ht="14.4" thickBot="1" x14ac:dyDescent="0.3">
      <c r="A305" s="27"/>
      <c r="B305" s="58"/>
      <c r="D305" s="14"/>
      <c r="F305" s="14"/>
      <c r="H305" s="14">
        <f t="shared" si="32"/>
        <v>0</v>
      </c>
      <c r="J305" s="29"/>
      <c r="L305" s="30">
        <f t="shared" si="33"/>
        <v>0</v>
      </c>
      <c r="M305" s="31"/>
      <c r="N305" s="29"/>
      <c r="P305" s="46"/>
    </row>
    <row r="306" spans="1:16" ht="13.8" thickBot="1" x14ac:dyDescent="0.3">
      <c r="A306" s="27"/>
      <c r="B306" s="43"/>
      <c r="D306" s="14"/>
      <c r="F306" s="14"/>
      <c r="H306" s="14">
        <f t="shared" si="32"/>
        <v>0</v>
      </c>
      <c r="J306" s="29"/>
      <c r="L306" s="30">
        <f t="shared" si="33"/>
        <v>0</v>
      </c>
      <c r="M306" s="31"/>
      <c r="N306" s="29"/>
      <c r="P306" s="46"/>
    </row>
    <row r="307" spans="1:16" ht="13.8" thickBot="1" x14ac:dyDescent="0.3">
      <c r="A307" s="27"/>
      <c r="B307" s="28"/>
      <c r="D307" s="14"/>
      <c r="F307" s="14"/>
      <c r="H307" s="14">
        <f t="shared" si="32"/>
        <v>0</v>
      </c>
      <c r="J307" s="29"/>
      <c r="L307" s="30">
        <f t="shared" si="33"/>
        <v>0</v>
      </c>
      <c r="M307" s="31"/>
      <c r="N307" s="29"/>
      <c r="P307" s="46"/>
    </row>
    <row r="308" spans="1:16" ht="13.8" thickBot="1" x14ac:dyDescent="0.3">
      <c r="A308" s="27"/>
      <c r="B308" s="28"/>
      <c r="D308" s="14"/>
      <c r="F308" s="14"/>
      <c r="H308" s="14">
        <f t="shared" si="32"/>
        <v>0</v>
      </c>
      <c r="J308" s="29"/>
      <c r="L308" s="30">
        <f t="shared" si="33"/>
        <v>0</v>
      </c>
      <c r="M308" s="31"/>
      <c r="N308" s="29"/>
      <c r="P308" s="46"/>
    </row>
    <row r="309" spans="1:16" ht="13.8" thickBot="1" x14ac:dyDescent="0.3">
      <c r="A309" s="27"/>
      <c r="B309" s="28"/>
      <c r="D309" s="14"/>
      <c r="F309" s="14"/>
      <c r="H309" s="14">
        <f t="shared" si="32"/>
        <v>0</v>
      </c>
      <c r="J309" s="29"/>
      <c r="L309" s="30">
        <f t="shared" si="33"/>
        <v>0</v>
      </c>
      <c r="M309" s="31"/>
      <c r="N309" s="29"/>
      <c r="P309" s="46"/>
    </row>
    <row r="310" spans="1:16" ht="13.8" thickBot="1" x14ac:dyDescent="0.3">
      <c r="A310" s="27"/>
      <c r="B310" s="28"/>
      <c r="D310" s="14"/>
      <c r="F310" s="14"/>
      <c r="H310" s="14">
        <f t="shared" si="32"/>
        <v>0</v>
      </c>
      <c r="J310" s="29"/>
      <c r="L310" s="30">
        <f t="shared" si="33"/>
        <v>0</v>
      </c>
      <c r="M310" s="31"/>
      <c r="N310" s="29"/>
      <c r="P310" s="46"/>
    </row>
    <row r="311" spans="1:16" ht="13.8" thickBot="1" x14ac:dyDescent="0.3">
      <c r="A311" s="27"/>
      <c r="B311" s="28"/>
      <c r="D311" s="14"/>
      <c r="F311" s="14"/>
      <c r="H311" s="14">
        <f t="shared" si="32"/>
        <v>0</v>
      </c>
      <c r="J311" s="29"/>
      <c r="L311" s="30">
        <f t="shared" si="33"/>
        <v>0</v>
      </c>
      <c r="M311" s="31"/>
      <c r="N311" s="29"/>
      <c r="P311" s="46"/>
    </row>
    <row r="312" spans="1:16" ht="13.8" thickBot="1" x14ac:dyDescent="0.3">
      <c r="A312" s="27"/>
      <c r="B312" s="28"/>
      <c r="D312" s="14"/>
      <c r="F312" s="14"/>
      <c r="H312" s="14">
        <f t="shared" si="32"/>
        <v>0</v>
      </c>
      <c r="J312" s="29"/>
      <c r="L312" s="30">
        <f t="shared" si="33"/>
        <v>0</v>
      </c>
      <c r="M312" s="31"/>
      <c r="N312" s="29"/>
      <c r="P312" s="46"/>
    </row>
    <row r="313" spans="1:16" ht="13.8" thickBot="1" x14ac:dyDescent="0.3">
      <c r="A313" s="27"/>
      <c r="B313" s="28"/>
      <c r="D313" s="14"/>
      <c r="F313" s="14"/>
      <c r="H313" s="14">
        <f t="shared" si="32"/>
        <v>0</v>
      </c>
      <c r="J313" s="29"/>
      <c r="L313" s="30">
        <f t="shared" si="33"/>
        <v>0</v>
      </c>
      <c r="M313" s="31"/>
      <c r="N313" s="29"/>
      <c r="P313" s="46"/>
    </row>
    <row r="314" spans="1:16" ht="13.8" thickBot="1" x14ac:dyDescent="0.3">
      <c r="A314" s="27"/>
      <c r="B314" s="28"/>
      <c r="D314" s="14"/>
      <c r="F314" s="14"/>
      <c r="H314" s="14">
        <f t="shared" si="32"/>
        <v>0</v>
      </c>
      <c r="J314" s="29"/>
      <c r="L314" s="30">
        <f t="shared" si="33"/>
        <v>0</v>
      </c>
      <c r="M314" s="31"/>
      <c r="N314" s="29"/>
      <c r="P314" s="46"/>
    </row>
    <row r="315" spans="1:16" ht="13.8" thickBot="1" x14ac:dyDescent="0.3">
      <c r="A315" s="27"/>
      <c r="B315" s="28"/>
      <c r="D315" s="14"/>
      <c r="F315" s="14"/>
      <c r="H315" s="14">
        <f t="shared" si="32"/>
        <v>0</v>
      </c>
      <c r="J315" s="29"/>
      <c r="L315" s="30">
        <f t="shared" si="33"/>
        <v>0</v>
      </c>
      <c r="M315" s="31"/>
      <c r="N315" s="29"/>
      <c r="P315" s="46"/>
    </row>
    <row r="316" spans="1:16" ht="13.8" thickBot="1" x14ac:dyDescent="0.3">
      <c r="A316" s="27"/>
      <c r="B316" s="28"/>
      <c r="D316" s="14"/>
      <c r="F316" s="14"/>
      <c r="H316" s="14">
        <f t="shared" si="32"/>
        <v>0</v>
      </c>
      <c r="J316" s="29"/>
      <c r="L316" s="30">
        <f t="shared" si="33"/>
        <v>0</v>
      </c>
      <c r="M316" s="31"/>
      <c r="N316" s="29"/>
      <c r="P316" s="46"/>
    </row>
    <row r="317" spans="1:16" ht="13.8" thickBot="1" x14ac:dyDescent="0.3">
      <c r="A317" s="27"/>
      <c r="B317" s="28"/>
      <c r="D317" s="14"/>
      <c r="F317" s="14"/>
      <c r="H317" s="14">
        <f t="shared" si="32"/>
        <v>0</v>
      </c>
      <c r="J317" s="29"/>
      <c r="L317" s="30">
        <f t="shared" si="33"/>
        <v>0</v>
      </c>
      <c r="M317" s="31"/>
      <c r="N317" s="29"/>
      <c r="P317" s="46"/>
    </row>
    <row r="318" spans="1:16" ht="13.8" thickBot="1" x14ac:dyDescent="0.3">
      <c r="A318" s="27"/>
      <c r="B318" s="28"/>
      <c r="D318" s="14"/>
      <c r="F318" s="14"/>
      <c r="H318" s="14">
        <f t="shared" si="32"/>
        <v>0</v>
      </c>
      <c r="J318" s="29"/>
      <c r="L318" s="30">
        <f t="shared" si="33"/>
        <v>0</v>
      </c>
      <c r="M318" s="31"/>
      <c r="N318" s="29"/>
      <c r="P318" s="46"/>
    </row>
    <row r="319" spans="1:16" ht="13.8" thickBot="1" x14ac:dyDescent="0.3">
      <c r="A319" s="27"/>
      <c r="B319" s="28"/>
      <c r="D319" s="14"/>
      <c r="F319" s="14"/>
      <c r="H319" s="14">
        <f t="shared" si="32"/>
        <v>0</v>
      </c>
      <c r="J319" s="29"/>
      <c r="L319" s="30">
        <f t="shared" si="33"/>
        <v>0</v>
      </c>
      <c r="M319" s="31"/>
      <c r="N319" s="29"/>
      <c r="P319" s="46"/>
    </row>
    <row r="320" spans="1:16" ht="13.8" thickBot="1" x14ac:dyDescent="0.3">
      <c r="A320" s="27"/>
      <c r="B320" s="28"/>
      <c r="D320" s="14"/>
      <c r="F320" s="14"/>
      <c r="H320" s="14">
        <f t="shared" si="32"/>
        <v>0</v>
      </c>
      <c r="J320" s="29"/>
      <c r="L320" s="30">
        <f t="shared" si="33"/>
        <v>0</v>
      </c>
      <c r="M320" s="31"/>
      <c r="N320" s="29"/>
      <c r="P320" s="46"/>
    </row>
  </sheetData>
  <mergeCells count="1">
    <mergeCell ref="A158:P158"/>
  </mergeCells>
  <phoneticPr fontId="0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7"/>
  <sheetViews>
    <sheetView zoomScale="106" zoomScaleNormal="106" workbookViewId="0">
      <selection activeCell="T2" sqref="T2"/>
    </sheetView>
  </sheetViews>
  <sheetFormatPr defaultColWidth="9.109375" defaultRowHeight="13.2" x14ac:dyDescent="0.25"/>
  <cols>
    <col min="1" max="1" width="7.33203125" style="13" customWidth="1"/>
    <col min="2" max="2" width="27.44140625" style="8" customWidth="1"/>
    <col min="3" max="3" width="0.88671875" style="8" customWidth="1"/>
    <col min="4" max="4" width="8.44140625" style="8" customWidth="1"/>
    <col min="5" max="5" width="0.6640625" style="12" customWidth="1"/>
    <col min="6" max="6" width="8.44140625" style="8" customWidth="1"/>
    <col min="7" max="7" width="0.5546875" style="12" customWidth="1"/>
    <col min="8" max="8" width="8.44140625" style="8" customWidth="1"/>
    <col min="9" max="9" width="0.6640625" style="12" customWidth="1"/>
    <col min="10" max="10" width="8.44140625" style="25" customWidth="1"/>
    <col min="11" max="11" width="0.88671875" style="12" customWidth="1"/>
    <col min="12" max="12" width="8.6640625" style="26" bestFit="1" customWidth="1"/>
    <col min="13" max="13" width="0.88671875" style="13" customWidth="1"/>
    <col min="14" max="14" width="7.44140625" style="25" customWidth="1"/>
    <col min="15" max="15" width="0.88671875" style="8" customWidth="1"/>
    <col min="16" max="16" width="12.33203125" style="8" customWidth="1"/>
    <col min="17" max="16384" width="9.109375" style="8"/>
  </cols>
  <sheetData>
    <row r="1" spans="1:18" ht="33.75" customHeight="1" thickBot="1" x14ac:dyDescent="0.45">
      <c r="A1" s="5" t="s">
        <v>8</v>
      </c>
      <c r="B1" s="6"/>
      <c r="C1" s="6"/>
      <c r="D1" s="6"/>
      <c r="E1" s="7"/>
      <c r="F1" s="14"/>
      <c r="G1" s="6"/>
      <c r="H1" s="6"/>
      <c r="I1" s="6"/>
      <c r="J1" s="20"/>
      <c r="K1" s="6"/>
      <c r="L1" s="21"/>
      <c r="M1" s="22"/>
      <c r="N1" s="23"/>
      <c r="O1" s="23"/>
      <c r="P1" s="23"/>
    </row>
    <row r="2" spans="1:18" s="10" customFormat="1" ht="65.25" customHeight="1" x14ac:dyDescent="0.4">
      <c r="A2" s="9"/>
      <c r="B2" s="10" t="s">
        <v>353</v>
      </c>
      <c r="D2" s="10" t="s">
        <v>300</v>
      </c>
      <c r="E2" s="11"/>
      <c r="F2" s="10" t="s">
        <v>77</v>
      </c>
      <c r="G2" s="11"/>
      <c r="H2" s="10" t="s">
        <v>12</v>
      </c>
      <c r="I2" s="11"/>
      <c r="J2" s="10" t="s">
        <v>10</v>
      </c>
      <c r="K2" s="11"/>
      <c r="L2" s="24" t="s">
        <v>11</v>
      </c>
      <c r="N2" s="10" t="s">
        <v>78</v>
      </c>
      <c r="P2" s="10" t="s">
        <v>79</v>
      </c>
    </row>
    <row r="3" spans="1:18" ht="21" customHeight="1" x14ac:dyDescent="0.25">
      <c r="B3" s="74" t="s">
        <v>1751</v>
      </c>
    </row>
    <row r="4" spans="1:18" ht="21" customHeight="1" x14ac:dyDescent="0.4">
      <c r="A4" s="78" t="s">
        <v>298</v>
      </c>
      <c r="R4" s="56"/>
    </row>
    <row r="5" spans="1:18" ht="21" customHeight="1" thickBot="1" x14ac:dyDescent="0.3">
      <c r="A5" s="27" t="s">
        <v>80</v>
      </c>
      <c r="B5" s="63" t="s">
        <v>254</v>
      </c>
      <c r="D5" s="14"/>
      <c r="F5" s="14"/>
      <c r="H5" s="14">
        <f t="shared" ref="H5:H12" si="0">SUM(D5*F5)</f>
        <v>0</v>
      </c>
      <c r="J5" s="29"/>
      <c r="L5" s="30">
        <f t="shared" ref="L5:L18" si="1">H5-J5</f>
        <v>0</v>
      </c>
      <c r="M5" s="31"/>
      <c r="N5" s="29"/>
      <c r="P5" s="14"/>
    </row>
    <row r="6" spans="1:18" ht="21" customHeight="1" thickBot="1" x14ac:dyDescent="0.3">
      <c r="A6" s="27" t="s">
        <v>80</v>
      </c>
      <c r="B6" s="63" t="s">
        <v>255</v>
      </c>
      <c r="D6" s="14"/>
      <c r="F6" s="14"/>
      <c r="H6" s="14">
        <f t="shared" si="0"/>
        <v>0</v>
      </c>
      <c r="J6" s="29"/>
      <c r="L6" s="30">
        <f t="shared" si="1"/>
        <v>0</v>
      </c>
      <c r="M6" s="31"/>
      <c r="N6" s="29"/>
      <c r="P6" s="14"/>
      <c r="R6" s="56"/>
    </row>
    <row r="7" spans="1:18" ht="21" customHeight="1" thickBot="1" x14ac:dyDescent="0.3">
      <c r="A7" s="27" t="s">
        <v>80</v>
      </c>
      <c r="B7" s="63" t="s">
        <v>256</v>
      </c>
      <c r="D7" s="15"/>
      <c r="F7" s="15"/>
      <c r="H7" s="14">
        <f t="shared" si="0"/>
        <v>0</v>
      </c>
      <c r="J7" s="32"/>
      <c r="L7" s="30">
        <f t="shared" si="1"/>
        <v>0</v>
      </c>
      <c r="M7" s="31"/>
      <c r="N7" s="29"/>
      <c r="P7" s="57"/>
    </row>
    <row r="8" spans="1:18" ht="21" customHeight="1" thickBot="1" x14ac:dyDescent="0.3">
      <c r="A8" s="27" t="s">
        <v>80</v>
      </c>
      <c r="B8" s="63" t="s">
        <v>257</v>
      </c>
      <c r="D8" s="15"/>
      <c r="F8" s="15"/>
      <c r="H8" s="14">
        <f t="shared" si="0"/>
        <v>0</v>
      </c>
      <c r="J8" s="32"/>
      <c r="L8" s="30">
        <f t="shared" si="1"/>
        <v>0</v>
      </c>
      <c r="M8" s="31"/>
      <c r="N8" s="29"/>
      <c r="P8" s="14"/>
    </row>
    <row r="9" spans="1:18" ht="21" customHeight="1" thickBot="1" x14ac:dyDescent="0.3">
      <c r="A9" s="27" t="s">
        <v>80</v>
      </c>
      <c r="B9" s="63" t="s">
        <v>258</v>
      </c>
      <c r="D9" s="15"/>
      <c r="F9" s="15"/>
      <c r="H9" s="14">
        <f t="shared" si="0"/>
        <v>0</v>
      </c>
      <c r="J9" s="32"/>
      <c r="L9" s="30">
        <f t="shared" si="1"/>
        <v>0</v>
      </c>
      <c r="M9" s="31"/>
      <c r="N9" s="29"/>
      <c r="P9" s="14"/>
    </row>
    <row r="10" spans="1:18" ht="21" customHeight="1" thickBot="1" x14ac:dyDescent="0.3">
      <c r="A10" s="27" t="s">
        <v>80</v>
      </c>
      <c r="B10" s="63" t="s">
        <v>259</v>
      </c>
      <c r="D10" s="15"/>
      <c r="F10" s="15"/>
      <c r="H10" s="14">
        <f>SUM(D10*F10)</f>
        <v>0</v>
      </c>
      <c r="J10" s="32"/>
      <c r="L10" s="30">
        <f>H10-J10</f>
        <v>0</v>
      </c>
      <c r="M10" s="31"/>
      <c r="N10" s="29"/>
      <c r="P10" s="14"/>
    </row>
    <row r="11" spans="1:18" ht="21" customHeight="1" thickBot="1" x14ac:dyDescent="0.3">
      <c r="A11" s="27" t="s">
        <v>80</v>
      </c>
      <c r="B11" s="63" t="s">
        <v>260</v>
      </c>
      <c r="D11" s="15"/>
      <c r="F11" s="15"/>
      <c r="H11" s="14">
        <f t="shared" si="0"/>
        <v>0</v>
      </c>
      <c r="J11" s="32"/>
      <c r="L11" s="30">
        <f t="shared" si="1"/>
        <v>0</v>
      </c>
      <c r="M11" s="31"/>
      <c r="N11" s="29"/>
      <c r="P11" s="14"/>
    </row>
    <row r="12" spans="1:18" ht="21" customHeight="1" thickBot="1" x14ac:dyDescent="0.3">
      <c r="A12" s="27" t="s">
        <v>80</v>
      </c>
      <c r="B12" s="63" t="s">
        <v>261</v>
      </c>
      <c r="D12" s="15"/>
      <c r="F12" s="15"/>
      <c r="H12" s="14">
        <f t="shared" si="0"/>
        <v>0</v>
      </c>
      <c r="J12" s="32"/>
      <c r="L12" s="30">
        <f t="shared" si="1"/>
        <v>0</v>
      </c>
      <c r="M12" s="31"/>
      <c r="N12" s="29"/>
      <c r="P12" s="14"/>
    </row>
    <row r="13" spans="1:18" ht="21" customHeight="1" thickBot="1" x14ac:dyDescent="0.3">
      <c r="A13" s="27" t="s">
        <v>80</v>
      </c>
      <c r="B13" s="63" t="s">
        <v>262</v>
      </c>
      <c r="D13" s="14"/>
      <c r="F13" s="14"/>
      <c r="H13" s="14">
        <f>SUM(D13*F13)</f>
        <v>0</v>
      </c>
      <c r="J13" s="29"/>
      <c r="L13" s="30">
        <f>H13-J13</f>
        <v>0</v>
      </c>
      <c r="M13" s="31"/>
      <c r="N13" s="29"/>
      <c r="P13" s="14"/>
    </row>
    <row r="14" spans="1:18" ht="21" customHeight="1" thickBot="1" x14ac:dyDescent="0.3">
      <c r="A14" s="27" t="s">
        <v>80</v>
      </c>
      <c r="B14" s="43" t="s">
        <v>305</v>
      </c>
      <c r="D14" s="14"/>
      <c r="F14" s="14"/>
      <c r="H14" s="14">
        <f>SUM(D14*F14)</f>
        <v>0</v>
      </c>
      <c r="J14" s="29"/>
      <c r="L14" s="30">
        <f>H14-J14</f>
        <v>0</v>
      </c>
      <c r="M14" s="18"/>
      <c r="N14" s="29"/>
      <c r="P14" s="14"/>
    </row>
    <row r="15" spans="1:18" ht="21" customHeight="1" thickBot="1" x14ac:dyDescent="0.3">
      <c r="A15" s="27" t="s">
        <v>80</v>
      </c>
      <c r="B15" s="43" t="s">
        <v>306</v>
      </c>
      <c r="D15" s="14"/>
      <c r="F15" s="14"/>
      <c r="H15" s="14">
        <f>SUM(D15*F15)</f>
        <v>0</v>
      </c>
      <c r="J15" s="29"/>
      <c r="L15" s="30">
        <f>H15-J15</f>
        <v>0</v>
      </c>
      <c r="M15" s="18"/>
      <c r="N15" s="29"/>
      <c r="P15" s="14"/>
    </row>
    <row r="16" spans="1:18" ht="21" customHeight="1" thickBot="1" x14ac:dyDescent="0.3">
      <c r="A16" s="27" t="s">
        <v>101</v>
      </c>
      <c r="B16" s="43" t="s">
        <v>263</v>
      </c>
      <c r="D16" s="15"/>
      <c r="F16" s="15"/>
      <c r="H16" s="14">
        <f>SUM(D16*F16)</f>
        <v>0</v>
      </c>
      <c r="J16" s="29"/>
      <c r="L16" s="30">
        <f>H16-J16</f>
        <v>0</v>
      </c>
      <c r="M16" s="18"/>
      <c r="N16" s="29"/>
      <c r="P16" s="14"/>
    </row>
    <row r="17" spans="1:16" ht="21" customHeight="1" thickBot="1" x14ac:dyDescent="0.3">
      <c r="A17" s="27" t="s">
        <v>91</v>
      </c>
      <c r="B17" s="28" t="s">
        <v>264</v>
      </c>
      <c r="D17" s="12"/>
      <c r="E17" s="8"/>
      <c r="F17" s="12"/>
      <c r="G17" s="8"/>
      <c r="H17" s="12">
        <f>SUM(D17*F17)</f>
        <v>0</v>
      </c>
      <c r="I17" s="8"/>
      <c r="J17" s="19"/>
      <c r="K17" s="8"/>
      <c r="L17" s="37">
        <f>H17-J17</f>
        <v>0</v>
      </c>
      <c r="M17" s="8"/>
      <c r="N17" s="29"/>
      <c r="P17" s="14"/>
    </row>
    <row r="18" spans="1:16" s="13" customFormat="1" ht="21" customHeight="1" thickBot="1" x14ac:dyDescent="0.3">
      <c r="B18" s="16" t="s">
        <v>9</v>
      </c>
      <c r="D18" s="33">
        <f>SUM(D5:D17)</f>
        <v>0</v>
      </c>
      <c r="E18" s="18"/>
      <c r="F18" s="33">
        <v>1</v>
      </c>
      <c r="G18" s="18">
        <f>SUM(G5:G13)</f>
        <v>0</v>
      </c>
      <c r="H18" s="33">
        <f>SUM(H5:H17)</f>
        <v>0</v>
      </c>
      <c r="I18" s="18"/>
      <c r="J18" s="34">
        <f>SUM(J5:J17)</f>
        <v>0</v>
      </c>
      <c r="K18" s="18"/>
      <c r="L18" s="35">
        <f t="shared" si="1"/>
        <v>0</v>
      </c>
      <c r="M18" s="18"/>
      <c r="N18" s="36"/>
    </row>
    <row r="19" spans="1:16" ht="21" customHeight="1" thickTop="1" x14ac:dyDescent="0.25">
      <c r="L19" s="37"/>
      <c r="M19" s="18"/>
    </row>
    <row r="20" spans="1:16" ht="21" customHeight="1" x14ac:dyDescent="0.4">
      <c r="A20" s="78" t="s">
        <v>299</v>
      </c>
      <c r="L20" s="37"/>
      <c r="M20" s="18"/>
    </row>
    <row r="21" spans="1:16" ht="21" customHeight="1" thickBot="1" x14ac:dyDescent="0.3">
      <c r="A21" s="27" t="s">
        <v>82</v>
      </c>
      <c r="B21" s="43" t="s">
        <v>307</v>
      </c>
      <c r="D21" s="14"/>
      <c r="F21" s="14"/>
      <c r="H21" s="14">
        <f t="shared" ref="H21:H27" si="2">SUM(D21*F21)</f>
        <v>0</v>
      </c>
      <c r="J21" s="29"/>
      <c r="L21" s="30">
        <f t="shared" ref="L21:L28" si="3">H21-J21</f>
        <v>0</v>
      </c>
      <c r="M21" s="31"/>
      <c r="N21" s="29"/>
      <c r="P21" s="14"/>
    </row>
    <row r="22" spans="1:16" ht="21" customHeight="1" thickBot="1" x14ac:dyDescent="0.3">
      <c r="A22" s="27" t="s">
        <v>83</v>
      </c>
      <c r="B22" s="28" t="s">
        <v>84</v>
      </c>
      <c r="D22" s="14"/>
      <c r="F22" s="14"/>
      <c r="H22" s="14">
        <f t="shared" si="2"/>
        <v>0</v>
      </c>
      <c r="J22" s="29"/>
      <c r="L22" s="30">
        <f t="shared" si="3"/>
        <v>0</v>
      </c>
      <c r="M22" s="31"/>
      <c r="N22" s="29"/>
      <c r="P22" s="14"/>
    </row>
    <row r="23" spans="1:16" ht="21" customHeight="1" thickBot="1" x14ac:dyDescent="0.3">
      <c r="A23" s="27" t="s">
        <v>80</v>
      </c>
      <c r="B23" s="43" t="s">
        <v>85</v>
      </c>
      <c r="D23" s="14"/>
      <c r="F23" s="14"/>
      <c r="H23" s="14">
        <f t="shared" si="2"/>
        <v>0</v>
      </c>
      <c r="J23" s="29"/>
      <c r="L23" s="30">
        <f>H23-J23</f>
        <v>0</v>
      </c>
      <c r="M23" s="31"/>
      <c r="N23" s="29"/>
      <c r="P23" s="14"/>
    </row>
    <row r="24" spans="1:16" ht="21" customHeight="1" thickBot="1" x14ac:dyDescent="0.3">
      <c r="A24" s="27" t="s">
        <v>86</v>
      </c>
      <c r="B24" s="28" t="s">
        <v>0</v>
      </c>
      <c r="D24" s="14"/>
      <c r="F24" s="14"/>
      <c r="H24" s="14">
        <f t="shared" si="2"/>
        <v>0</v>
      </c>
      <c r="J24" s="29"/>
      <c r="L24" s="30">
        <f t="shared" si="3"/>
        <v>0</v>
      </c>
      <c r="M24" s="31"/>
      <c r="N24" s="29"/>
      <c r="P24" s="14"/>
    </row>
    <row r="25" spans="1:16" ht="21" customHeight="1" thickBot="1" x14ac:dyDescent="0.3">
      <c r="A25" s="27" t="s">
        <v>86</v>
      </c>
      <c r="B25" s="28" t="s">
        <v>87</v>
      </c>
      <c r="D25" s="14"/>
      <c r="F25" s="14"/>
      <c r="H25" s="14">
        <f t="shared" si="2"/>
        <v>0</v>
      </c>
      <c r="J25" s="29"/>
      <c r="L25" s="30">
        <f t="shared" si="3"/>
        <v>0</v>
      </c>
      <c r="M25" s="31"/>
      <c r="N25" s="29"/>
      <c r="P25" s="14"/>
    </row>
    <row r="26" spans="1:16" ht="21" customHeight="1" thickBot="1" x14ac:dyDescent="0.3">
      <c r="A26" s="27" t="s">
        <v>86</v>
      </c>
      <c r="B26" s="43" t="s">
        <v>308</v>
      </c>
      <c r="D26" s="14"/>
      <c r="F26" s="14"/>
      <c r="H26" s="14">
        <f>SUM(D26*F26)</f>
        <v>0</v>
      </c>
      <c r="J26" s="29"/>
      <c r="L26" s="30">
        <f>H26-J26</f>
        <v>0</v>
      </c>
      <c r="M26" s="31"/>
      <c r="N26" s="29"/>
      <c r="P26" s="14"/>
    </row>
    <row r="27" spans="1:16" ht="21" customHeight="1" thickBot="1" x14ac:dyDescent="0.3">
      <c r="A27" s="27" t="s">
        <v>86</v>
      </c>
      <c r="B27" s="43" t="s">
        <v>309</v>
      </c>
      <c r="D27" s="14"/>
      <c r="F27" s="14"/>
      <c r="H27" s="14">
        <f t="shared" si="2"/>
        <v>0</v>
      </c>
      <c r="J27" s="29"/>
      <c r="L27" s="30">
        <f t="shared" si="3"/>
        <v>0</v>
      </c>
      <c r="M27" s="31"/>
      <c r="N27" s="29"/>
      <c r="P27" s="14"/>
    </row>
    <row r="28" spans="1:16" s="13" customFormat="1" ht="21" customHeight="1" thickBot="1" x14ac:dyDescent="0.3">
      <c r="B28" s="16" t="s">
        <v>9</v>
      </c>
      <c r="D28" s="33">
        <f>SUM(D21:D27)</f>
        <v>0</v>
      </c>
      <c r="E28" s="18"/>
      <c r="F28" s="33">
        <f>SUM(F21:F27)</f>
        <v>0</v>
      </c>
      <c r="G28" s="18"/>
      <c r="H28" s="33">
        <f>SUM(H21:H27)</f>
        <v>0</v>
      </c>
      <c r="I28" s="18"/>
      <c r="J28" s="34">
        <f>SUM(J22:J27)</f>
        <v>0</v>
      </c>
      <c r="K28" s="18"/>
      <c r="L28" s="35">
        <f t="shared" si="3"/>
        <v>0</v>
      </c>
      <c r="M28" s="18"/>
      <c r="N28" s="36"/>
    </row>
    <row r="29" spans="1:16" s="13" customFormat="1" ht="21" customHeight="1" thickTop="1" x14ac:dyDescent="0.25">
      <c r="B29" s="16"/>
      <c r="D29" s="18"/>
      <c r="E29" s="18"/>
      <c r="F29" s="18"/>
      <c r="G29" s="18"/>
      <c r="H29" s="18"/>
      <c r="I29" s="18"/>
      <c r="J29" s="17"/>
      <c r="K29" s="18"/>
      <c r="L29" s="37"/>
      <c r="M29" s="18"/>
      <c r="N29" s="36"/>
    </row>
    <row r="30" spans="1:16" ht="21" customHeight="1" x14ac:dyDescent="0.25">
      <c r="L30" s="37"/>
      <c r="M30" s="18"/>
    </row>
    <row r="31" spans="1:16" ht="21" customHeight="1" x14ac:dyDescent="0.4">
      <c r="A31" s="78" t="s">
        <v>301</v>
      </c>
      <c r="L31" s="37"/>
      <c r="M31" s="18"/>
    </row>
    <row r="32" spans="1:16" ht="21" customHeight="1" thickBot="1" x14ac:dyDescent="0.3">
      <c r="A32" s="27" t="s">
        <v>80</v>
      </c>
      <c r="B32" s="28" t="s">
        <v>1</v>
      </c>
      <c r="D32" s="14"/>
      <c r="F32" s="14"/>
      <c r="H32" s="14">
        <f>SUM(D32*F32)</f>
        <v>0</v>
      </c>
      <c r="J32" s="29"/>
      <c r="L32" s="30">
        <f>H32-J32</f>
        <v>0</v>
      </c>
      <c r="M32" s="31"/>
      <c r="N32" s="29"/>
      <c r="P32" s="14"/>
    </row>
    <row r="33" spans="1:16" ht="21" customHeight="1" thickBot="1" x14ac:dyDescent="0.3">
      <c r="A33" s="27" t="s">
        <v>80</v>
      </c>
      <c r="B33" s="43" t="s">
        <v>2</v>
      </c>
      <c r="D33" s="14"/>
      <c r="F33" s="14"/>
      <c r="H33" s="14">
        <f t="shared" ref="H33:H38" si="4">SUM(D33*F33)</f>
        <v>0</v>
      </c>
      <c r="J33" s="29"/>
      <c r="L33" s="30">
        <f t="shared" ref="L33:L38" si="5">H33-J33</f>
        <v>0</v>
      </c>
      <c r="M33" s="31"/>
      <c r="N33" s="29"/>
      <c r="P33" s="14"/>
    </row>
    <row r="34" spans="1:16" ht="21" customHeight="1" thickBot="1" x14ac:dyDescent="0.3">
      <c r="A34" s="27" t="s">
        <v>80</v>
      </c>
      <c r="B34" s="43" t="s">
        <v>3</v>
      </c>
      <c r="D34" s="14"/>
      <c r="F34" s="14"/>
      <c r="H34" s="14">
        <f t="shared" si="4"/>
        <v>0</v>
      </c>
      <c r="J34" s="29"/>
      <c r="L34" s="30">
        <f t="shared" si="5"/>
        <v>0</v>
      </c>
      <c r="M34" s="31"/>
      <c r="N34" s="29"/>
      <c r="P34" s="14"/>
    </row>
    <row r="35" spans="1:16" ht="21" customHeight="1" thickBot="1" x14ac:dyDescent="0.3">
      <c r="A35" s="27" t="s">
        <v>80</v>
      </c>
      <c r="B35" s="43" t="s">
        <v>4</v>
      </c>
      <c r="D35" s="14"/>
      <c r="F35" s="14"/>
      <c r="H35" s="14">
        <f t="shared" si="4"/>
        <v>0</v>
      </c>
      <c r="J35" s="29"/>
      <c r="L35" s="30">
        <f t="shared" si="5"/>
        <v>0</v>
      </c>
      <c r="M35" s="31"/>
      <c r="N35" s="29"/>
      <c r="P35" s="14"/>
    </row>
    <row r="36" spans="1:16" ht="21" customHeight="1" thickBot="1" x14ac:dyDescent="0.3">
      <c r="A36" s="27" t="s">
        <v>80</v>
      </c>
      <c r="B36" s="43" t="s">
        <v>317</v>
      </c>
      <c r="D36" s="14"/>
      <c r="F36" s="14"/>
      <c r="H36" s="14">
        <f t="shared" si="4"/>
        <v>0</v>
      </c>
      <c r="J36" s="29"/>
      <c r="L36" s="30">
        <f t="shared" si="5"/>
        <v>0</v>
      </c>
      <c r="M36" s="31"/>
      <c r="N36" s="29"/>
      <c r="P36" s="14"/>
    </row>
    <row r="37" spans="1:16" ht="21" customHeight="1" thickBot="1" x14ac:dyDescent="0.3">
      <c r="A37" s="27" t="s">
        <v>80</v>
      </c>
      <c r="B37" s="63" t="s">
        <v>265</v>
      </c>
      <c r="D37" s="14"/>
      <c r="F37" s="14"/>
      <c r="H37" s="14">
        <f t="shared" si="4"/>
        <v>0</v>
      </c>
      <c r="J37" s="29"/>
      <c r="L37" s="30">
        <f t="shared" si="5"/>
        <v>0</v>
      </c>
      <c r="M37" s="31"/>
      <c r="N37" s="29"/>
      <c r="P37" s="14"/>
    </row>
    <row r="38" spans="1:16" ht="21" customHeight="1" thickBot="1" x14ac:dyDescent="0.3">
      <c r="A38" s="27" t="s">
        <v>80</v>
      </c>
      <c r="B38" s="63" t="s">
        <v>266</v>
      </c>
      <c r="D38" s="14"/>
      <c r="F38" s="14"/>
      <c r="H38" s="14">
        <f t="shared" si="4"/>
        <v>0</v>
      </c>
      <c r="J38" s="29"/>
      <c r="L38" s="30">
        <f t="shared" si="5"/>
        <v>0</v>
      </c>
      <c r="M38" s="31"/>
      <c r="N38" s="29"/>
      <c r="P38" s="14"/>
    </row>
    <row r="39" spans="1:16" ht="21" customHeight="1" thickBot="1" x14ac:dyDescent="0.3">
      <c r="A39" s="27" t="s">
        <v>80</v>
      </c>
      <c r="B39" s="63" t="s">
        <v>327</v>
      </c>
      <c r="D39" s="14"/>
      <c r="F39" s="14"/>
      <c r="H39" s="14">
        <f>SUM(D39*F39)</f>
        <v>0</v>
      </c>
      <c r="J39" s="29"/>
      <c r="L39" s="30">
        <f>H39-J39</f>
        <v>0</v>
      </c>
      <c r="M39" s="31"/>
      <c r="N39" s="29"/>
      <c r="P39" s="14"/>
    </row>
    <row r="40" spans="1:16" ht="21" customHeight="1" thickBot="1" x14ac:dyDescent="0.3">
      <c r="A40" s="27" t="s">
        <v>80</v>
      </c>
      <c r="B40" s="63" t="s">
        <v>267</v>
      </c>
      <c r="D40" s="14"/>
      <c r="F40" s="14"/>
      <c r="H40" s="14">
        <f>SUM(D40*F40)</f>
        <v>0</v>
      </c>
      <c r="J40" s="29"/>
      <c r="L40" s="30">
        <f>H40-J40</f>
        <v>0</v>
      </c>
      <c r="M40" s="31"/>
      <c r="N40" s="29"/>
      <c r="P40" s="14"/>
    </row>
    <row r="41" spans="1:16" s="13" customFormat="1" ht="21" customHeight="1" thickBot="1" x14ac:dyDescent="0.3">
      <c r="B41" s="16" t="s">
        <v>9</v>
      </c>
      <c r="D41" s="33">
        <f>SUM(D32:D40)</f>
        <v>0</v>
      </c>
      <c r="E41" s="18"/>
      <c r="F41" s="33">
        <f>SUM(F32:F40)</f>
        <v>0</v>
      </c>
      <c r="G41" s="18"/>
      <c r="H41" s="33">
        <f>SUM(H32:H40)</f>
        <v>0</v>
      </c>
      <c r="I41" s="18"/>
      <c r="J41" s="34">
        <f>SUM(J32:J40)</f>
        <v>0</v>
      </c>
      <c r="K41" s="18"/>
      <c r="L41" s="35">
        <f>H41-J41</f>
        <v>0</v>
      </c>
      <c r="M41" s="18"/>
      <c r="N41" s="36"/>
    </row>
    <row r="42" spans="1:16" ht="21" customHeight="1" thickTop="1" x14ac:dyDescent="0.25">
      <c r="L42" s="37"/>
      <c r="M42" s="18"/>
    </row>
    <row r="43" spans="1:16" ht="21" customHeight="1" x14ac:dyDescent="0.4">
      <c r="A43" s="78" t="s">
        <v>302</v>
      </c>
      <c r="L43" s="37"/>
      <c r="M43" s="18"/>
    </row>
    <row r="44" spans="1:16" ht="21" customHeight="1" thickBot="1" x14ac:dyDescent="0.3">
      <c r="A44" s="27" t="s">
        <v>80</v>
      </c>
      <c r="B44" s="63" t="s">
        <v>318</v>
      </c>
      <c r="D44" s="14"/>
      <c r="F44" s="14"/>
      <c r="H44" s="14">
        <f t="shared" ref="H44:H52" si="6">SUM(D44*F44)</f>
        <v>0</v>
      </c>
      <c r="J44" s="29"/>
      <c r="L44" s="30">
        <f t="shared" ref="L44:L52" si="7">H44-J44</f>
        <v>0</v>
      </c>
      <c r="M44" s="31"/>
      <c r="N44" s="29"/>
      <c r="P44" s="14"/>
    </row>
    <row r="45" spans="1:16" ht="21" customHeight="1" thickBot="1" x14ac:dyDescent="0.3">
      <c r="A45" s="27" t="s">
        <v>80</v>
      </c>
      <c r="B45" s="43" t="s">
        <v>303</v>
      </c>
      <c r="D45" s="14"/>
      <c r="F45" s="14"/>
      <c r="H45" s="14">
        <f t="shared" si="6"/>
        <v>0</v>
      </c>
      <c r="J45" s="29"/>
      <c r="L45" s="30">
        <f t="shared" si="7"/>
        <v>0</v>
      </c>
      <c r="M45" s="31"/>
      <c r="N45" s="29"/>
      <c r="P45" s="14"/>
    </row>
    <row r="46" spans="1:16" ht="21" customHeight="1" thickBot="1" x14ac:dyDescent="0.3">
      <c r="A46" s="27" t="s">
        <v>80</v>
      </c>
      <c r="B46" s="43" t="s">
        <v>319</v>
      </c>
      <c r="D46" s="14"/>
      <c r="F46" s="14"/>
      <c r="H46" s="14">
        <f>SUM(D46*F46)</f>
        <v>0</v>
      </c>
      <c r="J46" s="29"/>
      <c r="L46" s="30">
        <f>H46-J46</f>
        <v>0</v>
      </c>
      <c r="M46" s="31"/>
      <c r="N46" s="29"/>
      <c r="P46" s="14"/>
    </row>
    <row r="47" spans="1:16" ht="21" customHeight="1" thickBot="1" x14ac:dyDescent="0.3">
      <c r="A47" s="27" t="s">
        <v>80</v>
      </c>
      <c r="B47" s="43" t="s">
        <v>5</v>
      </c>
      <c r="D47" s="14"/>
      <c r="F47" s="14"/>
      <c r="H47" s="14">
        <f>SUM(D47*F47)</f>
        <v>0</v>
      </c>
      <c r="J47" s="29"/>
      <c r="L47" s="30">
        <f>H47-J47</f>
        <v>0</v>
      </c>
      <c r="M47" s="31"/>
      <c r="N47" s="29"/>
      <c r="P47" s="14"/>
    </row>
    <row r="48" spans="1:16" ht="21" customHeight="1" thickBot="1" x14ac:dyDescent="0.3">
      <c r="A48" s="27" t="s">
        <v>80</v>
      </c>
      <c r="B48" s="43" t="s">
        <v>7</v>
      </c>
      <c r="D48" s="14"/>
      <c r="F48" s="14"/>
      <c r="H48" s="14">
        <f>SUM(D48*F48)</f>
        <v>0</v>
      </c>
      <c r="J48" s="29"/>
      <c r="L48" s="30">
        <f>H48-J48</f>
        <v>0</v>
      </c>
      <c r="M48" s="31"/>
      <c r="N48" s="29"/>
      <c r="P48" s="14"/>
    </row>
    <row r="49" spans="1:17" ht="21" customHeight="1" thickBot="1" x14ac:dyDescent="0.3">
      <c r="A49" s="27" t="s">
        <v>80</v>
      </c>
      <c r="B49" s="28" t="s">
        <v>6</v>
      </c>
      <c r="D49" s="14"/>
      <c r="F49" s="14"/>
      <c r="H49" s="14">
        <f>SUM(D49*F49)</f>
        <v>0</v>
      </c>
      <c r="J49" s="29"/>
      <c r="L49" s="30">
        <f>H49-J49</f>
        <v>0</v>
      </c>
      <c r="M49" s="31"/>
      <c r="N49" s="29"/>
      <c r="P49" s="14"/>
    </row>
    <row r="50" spans="1:17" ht="21" customHeight="1" thickBot="1" x14ac:dyDescent="0.3">
      <c r="A50" s="27" t="s">
        <v>86</v>
      </c>
      <c r="B50" s="28" t="s">
        <v>269</v>
      </c>
      <c r="D50" s="14"/>
      <c r="F50" s="14"/>
      <c r="H50" s="14">
        <f t="shared" si="6"/>
        <v>0</v>
      </c>
      <c r="J50" s="29"/>
      <c r="L50" s="30">
        <f t="shared" si="7"/>
        <v>0</v>
      </c>
      <c r="M50" s="31"/>
      <c r="N50" s="29"/>
      <c r="P50" s="14"/>
    </row>
    <row r="51" spans="1:17" ht="21" customHeight="1" thickBot="1" x14ac:dyDescent="0.3">
      <c r="A51" s="27" t="s">
        <v>86</v>
      </c>
      <c r="B51" s="43" t="s">
        <v>304</v>
      </c>
      <c r="D51" s="14"/>
      <c r="F51" s="14"/>
      <c r="H51" s="14">
        <f t="shared" si="6"/>
        <v>0</v>
      </c>
      <c r="J51" s="29"/>
      <c r="L51" s="30">
        <f t="shared" si="7"/>
        <v>0</v>
      </c>
      <c r="M51" s="31"/>
      <c r="N51" s="29"/>
      <c r="P51" s="14"/>
    </row>
    <row r="52" spans="1:17" ht="21" customHeight="1" thickBot="1" x14ac:dyDescent="0.3">
      <c r="A52" s="27" t="s">
        <v>91</v>
      </c>
      <c r="B52" s="43" t="s">
        <v>270</v>
      </c>
      <c r="D52" s="14"/>
      <c r="F52" s="14"/>
      <c r="H52" s="14">
        <f t="shared" si="6"/>
        <v>0</v>
      </c>
      <c r="J52" s="29"/>
      <c r="L52" s="30">
        <f t="shared" si="7"/>
        <v>0</v>
      </c>
      <c r="M52" s="31"/>
      <c r="N52" s="29"/>
      <c r="P52" s="14"/>
    </row>
    <row r="53" spans="1:17" s="13" customFormat="1" ht="21" customHeight="1" thickBot="1" x14ac:dyDescent="0.3">
      <c r="B53" s="16" t="s">
        <v>9</v>
      </c>
      <c r="D53" s="33">
        <f>SUM(D44:D52)</f>
        <v>0</v>
      </c>
      <c r="E53" s="18"/>
      <c r="F53" s="33">
        <f>SUM(F44:F52)</f>
        <v>0</v>
      </c>
      <c r="G53" s="18"/>
      <c r="H53" s="33">
        <f>SUM(H44:H52)</f>
        <v>0</v>
      </c>
      <c r="I53" s="18"/>
      <c r="J53" s="34" t="s">
        <v>271</v>
      </c>
      <c r="K53" s="18"/>
      <c r="L53" s="35">
        <f>SUM(L44:L52)</f>
        <v>0</v>
      </c>
      <c r="M53" s="18"/>
      <c r="N53" s="36"/>
    </row>
    <row r="54" spans="1:17" s="13" customFormat="1" ht="21" customHeight="1" thickTop="1" x14ac:dyDescent="0.25">
      <c r="B54" s="16"/>
      <c r="D54" s="18"/>
      <c r="E54" s="18"/>
      <c r="F54" s="18"/>
      <c r="G54" s="18"/>
      <c r="H54" s="18"/>
      <c r="I54" s="18"/>
      <c r="J54" s="17"/>
      <c r="K54" s="18"/>
      <c r="L54" s="37"/>
      <c r="M54" s="18"/>
      <c r="N54" s="36"/>
    </row>
    <row r="55" spans="1:17" s="13" customFormat="1" ht="21" customHeight="1" x14ac:dyDescent="0.4">
      <c r="A55" s="78" t="s">
        <v>322</v>
      </c>
      <c r="B55" s="8"/>
      <c r="C55" s="8"/>
      <c r="D55" s="12"/>
      <c r="E55" s="12"/>
      <c r="F55" s="12"/>
      <c r="G55" s="12"/>
      <c r="H55" s="12"/>
      <c r="I55" s="12"/>
      <c r="J55" s="19"/>
      <c r="K55" s="12"/>
      <c r="L55" s="37"/>
      <c r="M55" s="18"/>
      <c r="N55" s="25"/>
      <c r="O55" s="8"/>
      <c r="P55" s="8"/>
      <c r="Q55" s="8"/>
    </row>
    <row r="56" spans="1:17" s="13" customFormat="1" ht="21" customHeight="1" thickBot="1" x14ac:dyDescent="0.3">
      <c r="A56" s="41" t="s">
        <v>320</v>
      </c>
      <c r="B56" s="28" t="s">
        <v>96</v>
      </c>
      <c r="C56" s="8"/>
      <c r="D56" s="14"/>
      <c r="E56" s="12"/>
      <c r="F56" s="14"/>
      <c r="G56" s="12"/>
      <c r="H56" s="14">
        <f>SUM(D56*F56)</f>
        <v>0</v>
      </c>
      <c r="I56" s="12"/>
      <c r="J56" s="29"/>
      <c r="K56" s="12"/>
      <c r="L56" s="30">
        <f>H56-J56</f>
        <v>0</v>
      </c>
      <c r="M56" s="31"/>
      <c r="N56" s="45"/>
      <c r="O56" s="8"/>
      <c r="P56" s="14"/>
      <c r="Q56" s="8"/>
    </row>
    <row r="57" spans="1:17" s="13" customFormat="1" ht="21" customHeight="1" thickBot="1" x14ac:dyDescent="0.3">
      <c r="A57" s="41" t="s">
        <v>70</v>
      </c>
      <c r="B57" s="28" t="s">
        <v>284</v>
      </c>
      <c r="C57" s="8"/>
      <c r="D57" s="14"/>
      <c r="E57" s="12"/>
      <c r="F57" s="14"/>
      <c r="G57" s="12"/>
      <c r="H57" s="14">
        <f>SUM(D57*F57)</f>
        <v>0</v>
      </c>
      <c r="I57" s="12"/>
      <c r="J57" s="29"/>
      <c r="K57" s="12"/>
      <c r="L57" s="30">
        <f>H57-J57</f>
        <v>0</v>
      </c>
      <c r="M57" s="31"/>
      <c r="N57" s="45"/>
      <c r="O57" s="8"/>
      <c r="P57" s="14"/>
      <c r="Q57" s="8"/>
    </row>
    <row r="58" spans="1:17" s="13" customFormat="1" ht="21" customHeight="1" thickBot="1" x14ac:dyDescent="0.3">
      <c r="A58" s="27" t="s">
        <v>70</v>
      </c>
      <c r="B58" s="28" t="s">
        <v>76</v>
      </c>
      <c r="C58" s="8"/>
      <c r="D58" s="14"/>
      <c r="E58" s="12"/>
      <c r="F58" s="14"/>
      <c r="G58" s="12"/>
      <c r="H58" s="14">
        <f>SUM(D58*F58)</f>
        <v>0</v>
      </c>
      <c r="I58" s="12"/>
      <c r="J58" s="29"/>
      <c r="K58" s="12"/>
      <c r="L58" s="30">
        <f>H58-J58</f>
        <v>0</v>
      </c>
      <c r="M58" s="31"/>
      <c r="N58" s="45"/>
      <c r="O58" s="8"/>
      <c r="P58" s="14"/>
      <c r="Q58" s="8"/>
    </row>
    <row r="59" spans="1:17" s="13" customFormat="1" ht="21" customHeight="1" thickBot="1" x14ac:dyDescent="0.3">
      <c r="A59" s="41" t="s">
        <v>320</v>
      </c>
      <c r="B59" s="63" t="s">
        <v>321</v>
      </c>
      <c r="C59" s="8"/>
      <c r="D59" s="14"/>
      <c r="E59" s="12"/>
      <c r="F59" s="14"/>
      <c r="G59" s="12"/>
      <c r="H59" s="14">
        <f>SUM(D59*F59)</f>
        <v>0</v>
      </c>
      <c r="I59" s="12"/>
      <c r="J59" s="29"/>
      <c r="K59" s="12"/>
      <c r="L59" s="30">
        <f>H59-J59</f>
        <v>0</v>
      </c>
      <c r="M59" s="31"/>
      <c r="N59" s="45"/>
      <c r="O59" s="8"/>
      <c r="P59" s="14"/>
      <c r="Q59" s="8"/>
    </row>
    <row r="60" spans="1:17" s="13" customFormat="1" ht="21" customHeight="1" thickBot="1" x14ac:dyDescent="0.3">
      <c r="B60" s="16" t="s">
        <v>9</v>
      </c>
      <c r="D60" s="33">
        <f>SUM(D56:D59)</f>
        <v>0</v>
      </c>
      <c r="E60" s="33"/>
      <c r="F60" s="33">
        <f>SUM(F56:F59)</f>
        <v>0</v>
      </c>
      <c r="G60" s="33"/>
      <c r="H60" s="33">
        <f>SUM(H56:H59)</f>
        <v>0</v>
      </c>
      <c r="I60" s="33"/>
      <c r="J60" s="34">
        <f>SUM(J56:J59)</f>
        <v>0</v>
      </c>
      <c r="K60" s="33"/>
      <c r="L60" s="35">
        <f>SUM(L56:L59)</f>
        <v>0</v>
      </c>
      <c r="M60" s="18"/>
      <c r="N60" s="36"/>
    </row>
    <row r="61" spans="1:17" s="13" customFormat="1" ht="21" customHeight="1" thickTop="1" x14ac:dyDescent="0.25">
      <c r="B61" s="16"/>
      <c r="D61" s="18"/>
      <c r="E61" s="18"/>
      <c r="F61" s="18"/>
      <c r="G61" s="18"/>
      <c r="H61" s="18"/>
      <c r="I61" s="18"/>
      <c r="J61" s="17"/>
      <c r="K61" s="18"/>
      <c r="L61" s="37"/>
      <c r="M61" s="18"/>
      <c r="N61" s="36"/>
    </row>
    <row r="62" spans="1:17" s="13" customFormat="1" ht="21" customHeight="1" x14ac:dyDescent="0.25">
      <c r="B62" s="16"/>
      <c r="D62" s="18"/>
      <c r="E62" s="18"/>
      <c r="F62" s="18"/>
      <c r="G62" s="18"/>
      <c r="H62" s="18"/>
      <c r="I62" s="18"/>
      <c r="J62" s="17"/>
      <c r="K62" s="18"/>
      <c r="L62" s="37"/>
      <c r="M62" s="18"/>
      <c r="N62" s="36"/>
    </row>
    <row r="63" spans="1:17" s="13" customFormat="1" ht="21" customHeight="1" x14ac:dyDescent="0.25">
      <c r="B63" s="16"/>
      <c r="D63" s="18"/>
      <c r="E63" s="18"/>
      <c r="F63" s="18"/>
      <c r="G63" s="18"/>
      <c r="H63" s="18"/>
      <c r="I63" s="18"/>
      <c r="J63" s="17"/>
      <c r="K63" s="18"/>
      <c r="L63" s="37"/>
      <c r="M63" s="18"/>
      <c r="N63" s="36"/>
    </row>
    <row r="64" spans="1:17" s="13" customFormat="1" ht="21" customHeight="1" x14ac:dyDescent="0.4">
      <c r="A64" s="78" t="s">
        <v>324</v>
      </c>
      <c r="B64" s="8"/>
      <c r="C64" s="8"/>
      <c r="D64" s="12"/>
      <c r="E64" s="12"/>
      <c r="F64" s="12"/>
      <c r="G64" s="12"/>
      <c r="H64" s="12"/>
      <c r="I64" s="12"/>
      <c r="J64" s="19"/>
      <c r="K64" s="12"/>
      <c r="L64" s="37"/>
      <c r="M64" s="18"/>
      <c r="N64" s="25"/>
      <c r="O64" s="8"/>
      <c r="P64" s="8"/>
    </row>
    <row r="65" spans="1:17" s="13" customFormat="1" ht="21" customHeight="1" thickBot="1" x14ac:dyDescent="0.3">
      <c r="A65" s="27" t="s">
        <v>80</v>
      </c>
      <c r="B65" s="28" t="s">
        <v>73</v>
      </c>
      <c r="C65" s="8"/>
      <c r="D65" s="14"/>
      <c r="E65" s="12"/>
      <c r="F65" s="14"/>
      <c r="G65" s="12"/>
      <c r="H65" s="14">
        <f t="shared" ref="H65:H70" si="8">SUM(D65*F65)</f>
        <v>0</v>
      </c>
      <c r="I65" s="12"/>
      <c r="J65" s="29"/>
      <c r="K65" s="12"/>
      <c r="L65" s="30">
        <f t="shared" ref="L65:L70" si="9">H65-J65</f>
        <v>0</v>
      </c>
      <c r="M65" s="31"/>
      <c r="N65" s="29"/>
      <c r="O65" s="8"/>
      <c r="P65" s="14"/>
    </row>
    <row r="66" spans="1:17" s="13" customFormat="1" ht="21" customHeight="1" thickBot="1" x14ac:dyDescent="0.3">
      <c r="A66" s="27" t="s">
        <v>80</v>
      </c>
      <c r="B66" s="28" t="s">
        <v>74</v>
      </c>
      <c r="C66" s="8"/>
      <c r="D66" s="14"/>
      <c r="E66" s="12"/>
      <c r="F66" s="14"/>
      <c r="G66" s="12"/>
      <c r="H66" s="14">
        <f t="shared" si="8"/>
        <v>0</v>
      </c>
      <c r="I66" s="12"/>
      <c r="J66" s="45"/>
      <c r="K66" s="12"/>
      <c r="L66" s="30">
        <f t="shared" si="9"/>
        <v>0</v>
      </c>
      <c r="M66" s="31"/>
      <c r="N66" s="29"/>
      <c r="O66" s="8"/>
      <c r="P66" s="14"/>
    </row>
    <row r="67" spans="1:17" s="13" customFormat="1" ht="21" customHeight="1" thickBot="1" x14ac:dyDescent="0.3">
      <c r="A67" s="27" t="s">
        <v>111</v>
      </c>
      <c r="B67" s="28" t="s">
        <v>130</v>
      </c>
      <c r="C67" s="8"/>
      <c r="D67" s="14"/>
      <c r="E67" s="12"/>
      <c r="F67" s="14"/>
      <c r="G67" s="12"/>
      <c r="H67" s="14">
        <f t="shared" si="8"/>
        <v>0</v>
      </c>
      <c r="I67" s="12"/>
      <c r="J67" s="29"/>
      <c r="K67" s="12"/>
      <c r="L67" s="30">
        <f t="shared" si="9"/>
        <v>0</v>
      </c>
      <c r="M67" s="31"/>
      <c r="N67" s="29"/>
      <c r="O67" s="8"/>
      <c r="P67" s="14"/>
    </row>
    <row r="68" spans="1:17" s="13" customFormat="1" ht="21" customHeight="1" thickBot="1" x14ac:dyDescent="0.3">
      <c r="A68" s="27" t="s">
        <v>70</v>
      </c>
      <c r="B68" s="43" t="s">
        <v>131</v>
      </c>
      <c r="C68" s="8"/>
      <c r="D68" s="14"/>
      <c r="E68" s="12"/>
      <c r="F68" s="14"/>
      <c r="G68" s="12"/>
      <c r="H68" s="14">
        <f t="shared" si="8"/>
        <v>0</v>
      </c>
      <c r="I68" s="12"/>
      <c r="J68" s="29"/>
      <c r="K68" s="12"/>
      <c r="L68" s="30">
        <f t="shared" si="9"/>
        <v>0</v>
      </c>
      <c r="M68" s="31"/>
      <c r="N68" s="29"/>
      <c r="O68" s="8"/>
      <c r="P68" s="14"/>
    </row>
    <row r="69" spans="1:17" s="13" customFormat="1" ht="21" customHeight="1" thickBot="1" x14ac:dyDescent="0.3">
      <c r="A69" s="27" t="s">
        <v>80</v>
      </c>
      <c r="B69" s="28" t="s">
        <v>97</v>
      </c>
      <c r="C69" s="8"/>
      <c r="D69" s="14"/>
      <c r="E69" s="12"/>
      <c r="F69" s="14"/>
      <c r="G69" s="12"/>
      <c r="H69" s="14">
        <f t="shared" si="8"/>
        <v>0</v>
      </c>
      <c r="I69" s="12"/>
      <c r="J69" s="29"/>
      <c r="K69" s="12"/>
      <c r="L69" s="30">
        <f t="shared" si="9"/>
        <v>0</v>
      </c>
      <c r="M69" s="31"/>
      <c r="N69" s="29"/>
      <c r="O69" s="8"/>
      <c r="P69" s="46"/>
    </row>
    <row r="70" spans="1:17" s="13" customFormat="1" ht="21" customHeight="1" thickBot="1" x14ac:dyDescent="0.3">
      <c r="A70" s="27" t="s">
        <v>80</v>
      </c>
      <c r="B70" s="28" t="s">
        <v>132</v>
      </c>
      <c r="C70" s="8"/>
      <c r="D70" s="14"/>
      <c r="E70" s="12"/>
      <c r="F70" s="14"/>
      <c r="G70" s="12"/>
      <c r="H70" s="14">
        <f t="shared" si="8"/>
        <v>0</v>
      </c>
      <c r="I70" s="12"/>
      <c r="J70" s="29"/>
      <c r="K70" s="12"/>
      <c r="L70" s="30">
        <f t="shared" si="9"/>
        <v>0</v>
      </c>
      <c r="M70" s="31"/>
      <c r="N70" s="29"/>
      <c r="O70" s="8"/>
      <c r="P70" s="46"/>
    </row>
    <row r="71" spans="1:17" s="13" customFormat="1" ht="21" customHeight="1" thickBot="1" x14ac:dyDescent="0.3">
      <c r="B71" s="16" t="s">
        <v>9</v>
      </c>
      <c r="D71" s="33">
        <f>SUM(D64:D70)</f>
        <v>0</v>
      </c>
      <c r="E71" s="33"/>
      <c r="F71" s="33">
        <f>SUM(F64:F70)</f>
        <v>0</v>
      </c>
      <c r="G71" s="33"/>
      <c r="H71" s="33">
        <f>SUM(H64:H70)</f>
        <v>0</v>
      </c>
      <c r="I71" s="33"/>
      <c r="J71" s="34">
        <f>SUM(J64:J70)</f>
        <v>0</v>
      </c>
      <c r="K71" s="33"/>
      <c r="L71" s="35">
        <f>SUM(L64:L70)</f>
        <v>0</v>
      </c>
      <c r="M71" s="18"/>
      <c r="N71" s="36"/>
      <c r="Q71" s="8"/>
    </row>
    <row r="72" spans="1:17" s="13" customFormat="1" ht="21" customHeight="1" thickTop="1" x14ac:dyDescent="0.25">
      <c r="B72" s="16"/>
      <c r="D72" s="18"/>
      <c r="E72" s="18"/>
      <c r="F72" s="18"/>
      <c r="G72" s="18"/>
      <c r="H72" s="18"/>
      <c r="I72" s="18"/>
      <c r="J72" s="17"/>
      <c r="K72" s="18"/>
      <c r="L72" s="37"/>
      <c r="M72" s="18"/>
      <c r="N72" s="36"/>
      <c r="Q72" s="8"/>
    </row>
    <row r="73" spans="1:17" s="13" customFormat="1" ht="21" customHeight="1" x14ac:dyDescent="0.4">
      <c r="A73" s="79" t="s">
        <v>351</v>
      </c>
      <c r="B73" s="75"/>
      <c r="C73" s="8"/>
      <c r="D73" s="12"/>
      <c r="E73" s="12"/>
      <c r="F73" s="12"/>
      <c r="G73" s="12"/>
      <c r="H73" s="12"/>
      <c r="I73" s="12"/>
      <c r="J73" s="19"/>
      <c r="K73" s="12"/>
      <c r="L73" s="37"/>
      <c r="M73" s="18"/>
      <c r="N73" s="25"/>
      <c r="O73" s="8"/>
      <c r="P73" s="8"/>
      <c r="Q73" s="8"/>
    </row>
    <row r="74" spans="1:17" s="13" customFormat="1" ht="21" customHeight="1" thickBot="1" x14ac:dyDescent="0.3">
      <c r="A74" s="27" t="s">
        <v>244</v>
      </c>
      <c r="B74" s="43" t="s">
        <v>245</v>
      </c>
      <c r="C74" s="8"/>
      <c r="D74" s="14"/>
      <c r="E74" s="12"/>
      <c r="F74" s="14"/>
      <c r="G74" s="12"/>
      <c r="H74" s="14">
        <f t="shared" ref="H74:H83" si="10">SUM(D74*F74)</f>
        <v>0</v>
      </c>
      <c r="I74" s="12"/>
      <c r="J74" s="29"/>
      <c r="K74" s="12"/>
      <c r="L74" s="30">
        <f>H74-J74</f>
        <v>0</v>
      </c>
      <c r="M74" s="31"/>
      <c r="N74" s="29"/>
      <c r="O74" s="8"/>
      <c r="P74" s="14"/>
      <c r="Q74" s="8"/>
    </row>
    <row r="75" spans="1:17" s="13" customFormat="1" ht="21" customHeight="1" thickBot="1" x14ac:dyDescent="0.3">
      <c r="A75" s="27" t="s">
        <v>82</v>
      </c>
      <c r="B75" s="28" t="s">
        <v>246</v>
      </c>
      <c r="C75" s="8"/>
      <c r="D75" s="14"/>
      <c r="E75" s="12"/>
      <c r="F75" s="14"/>
      <c r="G75" s="12"/>
      <c r="H75" s="14">
        <f t="shared" si="10"/>
        <v>0</v>
      </c>
      <c r="I75" s="12"/>
      <c r="J75" s="29"/>
      <c r="K75" s="12"/>
      <c r="L75" s="30">
        <f>H75-J75</f>
        <v>0</v>
      </c>
      <c r="M75" s="31"/>
      <c r="N75" s="29"/>
      <c r="O75" s="8"/>
      <c r="P75" s="14"/>
      <c r="Q75" s="8"/>
    </row>
    <row r="76" spans="1:17" s="13" customFormat="1" ht="21" customHeight="1" thickBot="1" x14ac:dyDescent="0.3">
      <c r="A76" s="27" t="s">
        <v>431</v>
      </c>
      <c r="B76" s="64" t="s">
        <v>326</v>
      </c>
      <c r="C76" s="8"/>
      <c r="D76" s="14"/>
      <c r="E76" s="12"/>
      <c r="F76" s="14"/>
      <c r="G76" s="12"/>
      <c r="H76" s="14">
        <f t="shared" si="10"/>
        <v>0</v>
      </c>
      <c r="I76" s="12"/>
      <c r="J76" s="29"/>
      <c r="K76" s="12"/>
      <c r="L76" s="30">
        <f>H76-J76</f>
        <v>0</v>
      </c>
      <c r="M76" s="31"/>
      <c r="N76" s="29"/>
      <c r="O76" s="8"/>
      <c r="P76" s="14"/>
      <c r="Q76" s="8"/>
    </row>
    <row r="77" spans="1:17" s="13" customFormat="1" ht="21" customHeight="1" thickBot="1" x14ac:dyDescent="0.3">
      <c r="A77" s="27" t="s">
        <v>431</v>
      </c>
      <c r="B77" s="63" t="s">
        <v>432</v>
      </c>
      <c r="C77" s="8"/>
      <c r="D77" s="14"/>
      <c r="E77" s="12"/>
      <c r="F77" s="14"/>
      <c r="G77" s="12"/>
      <c r="H77" s="14">
        <f t="shared" si="10"/>
        <v>0</v>
      </c>
      <c r="I77" s="12"/>
      <c r="J77" s="29"/>
      <c r="K77" s="12"/>
      <c r="L77" s="30">
        <f t="shared" ref="L77:L83" si="11">H77-J77</f>
        <v>0</v>
      </c>
      <c r="M77" s="31"/>
      <c r="N77" s="29"/>
      <c r="O77" s="8"/>
      <c r="P77" s="14"/>
      <c r="Q77" s="8"/>
    </row>
    <row r="78" spans="1:17" s="13" customFormat="1" ht="21" customHeight="1" thickBot="1" x14ac:dyDescent="0.3">
      <c r="A78" s="27" t="s">
        <v>111</v>
      </c>
      <c r="B78" s="42" t="s">
        <v>248</v>
      </c>
      <c r="C78" s="8"/>
      <c r="D78" s="14"/>
      <c r="E78" s="12"/>
      <c r="F78" s="14"/>
      <c r="G78" s="12"/>
      <c r="H78" s="14">
        <f t="shared" si="10"/>
        <v>0</v>
      </c>
      <c r="I78" s="12"/>
      <c r="J78" s="29"/>
      <c r="K78" s="12"/>
      <c r="L78" s="30">
        <f t="shared" si="11"/>
        <v>0</v>
      </c>
      <c r="M78" s="31"/>
      <c r="N78" s="29"/>
      <c r="O78" s="8"/>
      <c r="P78" s="14"/>
      <c r="Q78" s="8"/>
    </row>
    <row r="79" spans="1:17" s="13" customFormat="1" ht="21" customHeight="1" thickBot="1" x14ac:dyDescent="0.3">
      <c r="A79" s="27" t="s">
        <v>111</v>
      </c>
      <c r="B79" s="42" t="s">
        <v>249</v>
      </c>
      <c r="C79" s="8"/>
      <c r="D79" s="14"/>
      <c r="E79" s="12"/>
      <c r="F79" s="14"/>
      <c r="G79" s="12"/>
      <c r="H79" s="14">
        <f t="shared" si="10"/>
        <v>0</v>
      </c>
      <c r="I79" s="12"/>
      <c r="J79" s="29"/>
      <c r="K79" s="12"/>
      <c r="L79" s="30">
        <f t="shared" si="11"/>
        <v>0</v>
      </c>
      <c r="M79" s="31"/>
      <c r="N79" s="29"/>
      <c r="O79" s="8"/>
      <c r="P79" s="46"/>
      <c r="Q79" s="8"/>
    </row>
    <row r="80" spans="1:17" s="13" customFormat="1" ht="21" customHeight="1" thickBot="1" x14ac:dyDescent="0.3">
      <c r="A80" s="27" t="s">
        <v>111</v>
      </c>
      <c r="B80" s="42" t="s">
        <v>250</v>
      </c>
      <c r="C80" s="8"/>
      <c r="D80" s="14"/>
      <c r="E80" s="12"/>
      <c r="F80" s="14"/>
      <c r="G80" s="12"/>
      <c r="H80" s="14">
        <f t="shared" si="10"/>
        <v>0</v>
      </c>
      <c r="I80" s="12"/>
      <c r="J80" s="29"/>
      <c r="K80" s="12"/>
      <c r="L80" s="30">
        <f t="shared" si="11"/>
        <v>0</v>
      </c>
      <c r="M80" s="31"/>
      <c r="N80" s="29"/>
      <c r="O80" s="8"/>
      <c r="P80" s="46"/>
      <c r="Q80" s="8"/>
    </row>
    <row r="81" spans="1:17" s="13" customFormat="1" ht="21" customHeight="1" thickBot="1" x14ac:dyDescent="0.3">
      <c r="A81" s="27" t="s">
        <v>111</v>
      </c>
      <c r="B81" s="42" t="s">
        <v>251</v>
      </c>
      <c r="C81" s="8"/>
      <c r="D81" s="14"/>
      <c r="E81" s="12"/>
      <c r="F81" s="14"/>
      <c r="G81" s="12"/>
      <c r="H81" s="14">
        <f t="shared" si="10"/>
        <v>0</v>
      </c>
      <c r="I81" s="12"/>
      <c r="J81" s="29"/>
      <c r="K81" s="12"/>
      <c r="L81" s="30">
        <f t="shared" si="11"/>
        <v>0</v>
      </c>
      <c r="M81" s="31"/>
      <c r="N81" s="29"/>
      <c r="O81" s="8"/>
      <c r="P81" s="14"/>
      <c r="Q81" s="8"/>
    </row>
    <row r="82" spans="1:17" s="13" customFormat="1" ht="21" customHeight="1" thickBot="1" x14ac:dyDescent="0.3">
      <c r="A82" s="27" t="s">
        <v>111</v>
      </c>
      <c r="B82" s="42" t="s">
        <v>252</v>
      </c>
      <c r="C82" s="8"/>
      <c r="D82" s="14"/>
      <c r="E82" s="12"/>
      <c r="F82" s="14"/>
      <c r="G82" s="12"/>
      <c r="H82" s="14">
        <f t="shared" si="10"/>
        <v>0</v>
      </c>
      <c r="I82" s="12"/>
      <c r="J82" s="29"/>
      <c r="K82" s="12"/>
      <c r="L82" s="30">
        <f t="shared" si="11"/>
        <v>0</v>
      </c>
      <c r="M82" s="31"/>
      <c r="N82" s="29"/>
      <c r="O82" s="8"/>
      <c r="P82" s="46"/>
      <c r="Q82" s="8"/>
    </row>
    <row r="83" spans="1:17" s="13" customFormat="1" ht="21" customHeight="1" thickBot="1" x14ac:dyDescent="0.3">
      <c r="A83" s="27" t="s">
        <v>111</v>
      </c>
      <c r="B83" s="42" t="s">
        <v>253</v>
      </c>
      <c r="C83" s="8"/>
      <c r="D83" s="14"/>
      <c r="E83" s="12"/>
      <c r="F83" s="14"/>
      <c r="G83" s="12"/>
      <c r="H83" s="14">
        <f t="shared" si="10"/>
        <v>0</v>
      </c>
      <c r="I83" s="12"/>
      <c r="J83" s="29"/>
      <c r="K83" s="12"/>
      <c r="L83" s="30">
        <f t="shared" si="11"/>
        <v>0</v>
      </c>
      <c r="M83" s="31"/>
      <c r="N83" s="29"/>
      <c r="O83" s="8"/>
      <c r="P83" s="14"/>
      <c r="Q83" s="8"/>
    </row>
    <row r="84" spans="1:17" s="13" customFormat="1" ht="21" customHeight="1" x14ac:dyDescent="0.25">
      <c r="B84" s="16"/>
      <c r="D84" s="18"/>
      <c r="E84" s="18"/>
      <c r="F84" s="18"/>
      <c r="G84" s="18"/>
      <c r="H84" s="18"/>
      <c r="I84" s="18"/>
      <c r="J84" s="17"/>
      <c r="K84" s="18"/>
      <c r="L84" s="37"/>
      <c r="M84" s="18"/>
      <c r="N84" s="36"/>
      <c r="Q84" s="8"/>
    </row>
    <row r="85" spans="1:17" s="13" customFormat="1" ht="21" customHeight="1" x14ac:dyDescent="0.25">
      <c r="B85" s="16"/>
      <c r="D85" s="18"/>
      <c r="E85" s="18"/>
      <c r="F85" s="18"/>
      <c r="G85" s="18"/>
      <c r="H85" s="18"/>
      <c r="I85" s="18"/>
      <c r="J85" s="17"/>
      <c r="K85" s="18"/>
      <c r="L85" s="37"/>
      <c r="M85" s="18"/>
      <c r="N85" s="36"/>
      <c r="Q85" s="8"/>
    </row>
    <row r="86" spans="1:17" s="13" customFormat="1" ht="21" customHeight="1" x14ac:dyDescent="0.4">
      <c r="A86" s="80" t="s">
        <v>68</v>
      </c>
      <c r="B86" s="8"/>
      <c r="C86" s="8"/>
      <c r="D86" s="8"/>
      <c r="E86" s="12"/>
      <c r="F86" s="8"/>
      <c r="G86" s="12"/>
      <c r="H86" s="8"/>
      <c r="I86" s="12"/>
      <c r="J86" s="25"/>
      <c r="K86" s="12"/>
      <c r="L86" s="37"/>
      <c r="M86" s="18"/>
      <c r="N86" s="25"/>
      <c r="O86" s="8"/>
      <c r="P86" s="8"/>
      <c r="Q86" s="8"/>
    </row>
    <row r="87" spans="1:17" s="13" customFormat="1" ht="21" customHeight="1" thickBot="1" x14ac:dyDescent="0.3">
      <c r="A87" s="41" t="s">
        <v>95</v>
      </c>
      <c r="B87" s="63" t="s">
        <v>272</v>
      </c>
      <c r="C87" s="8"/>
      <c r="D87" s="14"/>
      <c r="E87" s="12"/>
      <c r="F87" s="14"/>
      <c r="G87" s="12"/>
      <c r="H87" s="14">
        <f t="shared" ref="H87:H97" si="12">SUM(D87*F87)</f>
        <v>0</v>
      </c>
      <c r="I87" s="12"/>
      <c r="J87" s="29"/>
      <c r="K87" s="12"/>
      <c r="L87" s="30">
        <f t="shared" ref="L87:L97" si="13">H87-J87</f>
        <v>0</v>
      </c>
      <c r="M87" s="31"/>
      <c r="N87" s="29"/>
      <c r="O87" s="8"/>
      <c r="P87" s="14"/>
      <c r="Q87" s="8"/>
    </row>
    <row r="88" spans="1:17" s="13" customFormat="1" ht="21" customHeight="1" thickBot="1" x14ac:dyDescent="0.3">
      <c r="A88" s="41" t="s">
        <v>95</v>
      </c>
      <c r="B88" s="28" t="s">
        <v>88</v>
      </c>
      <c r="C88" s="8"/>
      <c r="D88" s="14"/>
      <c r="E88" s="12"/>
      <c r="F88" s="14"/>
      <c r="G88" s="12"/>
      <c r="H88" s="14">
        <f t="shared" si="12"/>
        <v>0</v>
      </c>
      <c r="I88" s="12"/>
      <c r="J88" s="29"/>
      <c r="K88" s="12"/>
      <c r="L88" s="30">
        <f t="shared" si="13"/>
        <v>0</v>
      </c>
      <c r="M88" s="31"/>
      <c r="N88" s="29"/>
      <c r="O88" s="8"/>
      <c r="P88" s="14"/>
      <c r="Q88" s="8"/>
    </row>
    <row r="89" spans="1:17" s="13" customFormat="1" ht="21" customHeight="1" thickBot="1" x14ac:dyDescent="0.3">
      <c r="A89" s="41" t="s">
        <v>95</v>
      </c>
      <c r="B89" s="28" t="s">
        <v>89</v>
      </c>
      <c r="C89" s="8"/>
      <c r="D89" s="14"/>
      <c r="E89" s="12"/>
      <c r="F89" s="14"/>
      <c r="G89" s="12"/>
      <c r="H89" s="14">
        <f t="shared" si="12"/>
        <v>0</v>
      </c>
      <c r="I89" s="12"/>
      <c r="J89" s="29"/>
      <c r="K89" s="12"/>
      <c r="L89" s="30">
        <f t="shared" si="13"/>
        <v>0</v>
      </c>
      <c r="M89" s="31"/>
      <c r="N89" s="29"/>
      <c r="O89" s="8"/>
      <c r="P89" s="14"/>
      <c r="Q89" s="8"/>
    </row>
    <row r="90" spans="1:17" ht="21" customHeight="1" thickBot="1" x14ac:dyDescent="0.3">
      <c r="A90" s="41" t="s">
        <v>268</v>
      </c>
      <c r="B90" s="28" t="s">
        <v>90</v>
      </c>
      <c r="D90" s="14"/>
      <c r="F90" s="14"/>
      <c r="H90" s="14">
        <f t="shared" si="12"/>
        <v>0</v>
      </c>
      <c r="J90" s="29"/>
      <c r="L90" s="30">
        <f t="shared" si="13"/>
        <v>0</v>
      </c>
      <c r="M90" s="31"/>
      <c r="N90" s="29"/>
      <c r="P90" s="14"/>
    </row>
    <row r="91" spans="1:17" ht="21" customHeight="1" thickBot="1" x14ac:dyDescent="0.3">
      <c r="A91" s="41" t="s">
        <v>95</v>
      </c>
      <c r="B91" s="63" t="s">
        <v>273</v>
      </c>
      <c r="D91" s="14"/>
      <c r="F91" s="14"/>
      <c r="H91" s="14">
        <f t="shared" si="12"/>
        <v>0</v>
      </c>
      <c r="J91" s="29"/>
      <c r="L91" s="30">
        <f t="shared" si="13"/>
        <v>0</v>
      </c>
      <c r="M91" s="31"/>
      <c r="N91" s="29"/>
      <c r="P91" s="14"/>
    </row>
    <row r="92" spans="1:17" ht="21" customHeight="1" thickBot="1" x14ac:dyDescent="0.3">
      <c r="A92" s="41" t="s">
        <v>95</v>
      </c>
      <c r="B92" s="63" t="s">
        <v>274</v>
      </c>
      <c r="D92" s="14"/>
      <c r="F92" s="14"/>
      <c r="H92" s="14">
        <f t="shared" si="12"/>
        <v>0</v>
      </c>
      <c r="J92" s="29"/>
      <c r="L92" s="30">
        <f t="shared" si="13"/>
        <v>0</v>
      </c>
      <c r="M92" s="31"/>
      <c r="N92" s="29"/>
      <c r="P92" s="14"/>
    </row>
    <row r="93" spans="1:17" ht="21" customHeight="1" thickBot="1" x14ac:dyDescent="0.3">
      <c r="A93" s="27" t="s">
        <v>268</v>
      </c>
      <c r="B93" s="28" t="s">
        <v>105</v>
      </c>
      <c r="D93" s="14"/>
      <c r="F93" s="14"/>
      <c r="H93" s="14">
        <f t="shared" si="12"/>
        <v>0</v>
      </c>
      <c r="J93" s="29"/>
      <c r="L93" s="30">
        <f t="shared" si="13"/>
        <v>0</v>
      </c>
      <c r="M93" s="31"/>
      <c r="N93" s="29"/>
      <c r="P93" s="46"/>
    </row>
    <row r="94" spans="1:17" ht="21" customHeight="1" thickBot="1" x14ac:dyDescent="0.3">
      <c r="A94" s="27" t="s">
        <v>268</v>
      </c>
      <c r="B94" s="28" t="s">
        <v>104</v>
      </c>
      <c r="D94" s="14"/>
      <c r="F94" s="14"/>
      <c r="H94" s="14">
        <f t="shared" si="12"/>
        <v>0</v>
      </c>
      <c r="J94" s="29"/>
      <c r="L94" s="30">
        <f t="shared" si="13"/>
        <v>0</v>
      </c>
      <c r="M94" s="31"/>
      <c r="N94" s="29"/>
      <c r="P94" s="46"/>
    </row>
    <row r="95" spans="1:17" ht="31.5" customHeight="1" thickBot="1" x14ac:dyDescent="0.3">
      <c r="A95" s="27" t="s">
        <v>268</v>
      </c>
      <c r="B95" s="43" t="s">
        <v>275</v>
      </c>
      <c r="D95" s="14"/>
      <c r="F95" s="14"/>
      <c r="H95" s="14">
        <f t="shared" si="12"/>
        <v>0</v>
      </c>
      <c r="J95" s="29"/>
      <c r="L95" s="30">
        <f t="shared" si="13"/>
        <v>0</v>
      </c>
      <c r="M95" s="31"/>
      <c r="N95" s="29"/>
      <c r="P95" s="46"/>
    </row>
    <row r="96" spans="1:17" ht="21" customHeight="1" thickBot="1" x14ac:dyDescent="0.3">
      <c r="A96" s="27" t="s">
        <v>95</v>
      </c>
      <c r="B96" s="63" t="s">
        <v>276</v>
      </c>
      <c r="D96" s="14"/>
      <c r="F96" s="14"/>
      <c r="H96" s="14">
        <f t="shared" si="12"/>
        <v>0</v>
      </c>
      <c r="J96" s="29"/>
      <c r="L96" s="30">
        <f t="shared" si="13"/>
        <v>0</v>
      </c>
      <c r="M96" s="31"/>
      <c r="N96" s="29"/>
      <c r="P96" s="14"/>
    </row>
    <row r="97" spans="1:17" ht="20.25" customHeight="1" thickBot="1" x14ac:dyDescent="0.3">
      <c r="A97" s="27" t="s">
        <v>194</v>
      </c>
      <c r="B97" s="63" t="s">
        <v>277</v>
      </c>
      <c r="D97" s="14"/>
      <c r="F97" s="14"/>
      <c r="H97" s="14">
        <f t="shared" si="12"/>
        <v>0</v>
      </c>
      <c r="J97" s="29"/>
      <c r="L97" s="30">
        <f t="shared" si="13"/>
        <v>0</v>
      </c>
      <c r="M97" s="31"/>
      <c r="N97" s="29"/>
      <c r="P97" s="14"/>
    </row>
    <row r="98" spans="1:17" ht="21" customHeight="1" thickBot="1" x14ac:dyDescent="0.3">
      <c r="A98" s="8"/>
      <c r="E98" s="8"/>
      <c r="G98" s="8"/>
      <c r="I98" s="8"/>
      <c r="J98" s="8"/>
      <c r="K98" s="8"/>
      <c r="L98" s="8"/>
      <c r="M98" s="8"/>
      <c r="N98" s="8"/>
    </row>
    <row r="99" spans="1:17" ht="21" customHeight="1" thickBot="1" x14ac:dyDescent="0.3">
      <c r="B99" s="16" t="s">
        <v>9</v>
      </c>
      <c r="C99" s="13"/>
      <c r="D99" s="33">
        <f>SUM(D87:D92)</f>
        <v>0</v>
      </c>
      <c r="E99" s="33"/>
      <c r="F99" s="33">
        <f>SUM(F87:F92)</f>
        <v>0</v>
      </c>
      <c r="G99" s="33"/>
      <c r="H99" s="33">
        <f>SUM(H87:H92)</f>
        <v>0</v>
      </c>
      <c r="I99" s="33"/>
      <c r="J99" s="34">
        <f>SUM(J87:J92)</f>
        <v>0</v>
      </c>
      <c r="K99" s="33"/>
      <c r="L99" s="35">
        <f>SUM(L87:L92)</f>
        <v>0</v>
      </c>
      <c r="M99" s="18"/>
      <c r="N99" s="36"/>
      <c r="O99" s="13"/>
      <c r="P99" s="13"/>
      <c r="Q99" s="13"/>
    </row>
    <row r="100" spans="1:17" ht="21" customHeight="1" thickTop="1" x14ac:dyDescent="0.25">
      <c r="D100" s="12"/>
      <c r="F100" s="12"/>
      <c r="H100" s="12"/>
      <c r="J100" s="19"/>
      <c r="L100" s="37"/>
      <c r="M100" s="18"/>
    </row>
    <row r="101" spans="1:17" ht="21" customHeight="1" x14ac:dyDescent="0.4">
      <c r="A101" s="79" t="s">
        <v>69</v>
      </c>
      <c r="D101" s="17" t="s">
        <v>75</v>
      </c>
      <c r="F101" s="12"/>
      <c r="H101" s="38" t="s">
        <v>75</v>
      </c>
      <c r="I101" s="39"/>
      <c r="J101" s="38" t="s">
        <v>75</v>
      </c>
      <c r="K101" s="38"/>
      <c r="L101" s="40"/>
      <c r="M101" s="17"/>
    </row>
    <row r="102" spans="1:17" ht="21" customHeight="1" thickBot="1" x14ac:dyDescent="0.3">
      <c r="A102" s="27" t="s">
        <v>70</v>
      </c>
      <c r="B102" s="28" t="s">
        <v>71</v>
      </c>
      <c r="D102" s="14"/>
      <c r="F102" s="14"/>
      <c r="H102" s="14">
        <f t="shared" ref="H102:H112" si="14">SUM(D102*F102)</f>
        <v>0</v>
      </c>
      <c r="J102" s="29"/>
      <c r="L102" s="30">
        <f t="shared" ref="L102:L112" si="15">H102-J102</f>
        <v>0</v>
      </c>
      <c r="M102" s="31"/>
      <c r="N102" s="29"/>
      <c r="P102" s="14"/>
    </row>
    <row r="103" spans="1:17" ht="21" customHeight="1" thickBot="1" x14ac:dyDescent="0.3">
      <c r="A103" s="27" t="s">
        <v>91</v>
      </c>
      <c r="B103" s="28" t="s">
        <v>92</v>
      </c>
      <c r="D103" s="14"/>
      <c r="F103" s="14"/>
      <c r="H103" s="14">
        <f t="shared" si="14"/>
        <v>0</v>
      </c>
      <c r="J103" s="29"/>
      <c r="L103" s="30">
        <f t="shared" si="15"/>
        <v>0</v>
      </c>
      <c r="M103" s="31"/>
      <c r="N103" s="29"/>
      <c r="P103" s="14"/>
    </row>
    <row r="104" spans="1:17" ht="21" customHeight="1" thickBot="1" x14ac:dyDescent="0.3">
      <c r="A104" s="27" t="s">
        <v>70</v>
      </c>
      <c r="B104" s="28" t="s">
        <v>93</v>
      </c>
      <c r="D104" s="14"/>
      <c r="F104" s="14"/>
      <c r="H104" s="14">
        <f t="shared" si="14"/>
        <v>0</v>
      </c>
      <c r="J104" s="29"/>
      <c r="L104" s="30">
        <f t="shared" si="15"/>
        <v>0</v>
      </c>
      <c r="M104" s="31"/>
      <c r="N104" s="29"/>
      <c r="P104" s="14"/>
    </row>
    <row r="105" spans="1:17" ht="21" customHeight="1" thickBot="1" x14ac:dyDescent="0.3">
      <c r="A105" s="27" t="s">
        <v>70</v>
      </c>
      <c r="B105" s="43" t="s">
        <v>328</v>
      </c>
      <c r="D105" s="14"/>
      <c r="F105" s="14"/>
      <c r="H105" s="14">
        <f>SUM(D105*F105)</f>
        <v>0</v>
      </c>
      <c r="J105" s="29"/>
      <c r="L105" s="30">
        <f>H105-J105</f>
        <v>0</v>
      </c>
      <c r="M105" s="31"/>
      <c r="N105" s="29"/>
      <c r="P105" s="14"/>
    </row>
    <row r="106" spans="1:17" ht="21" customHeight="1" thickBot="1" x14ac:dyDescent="0.3">
      <c r="A106" s="27" t="s">
        <v>70</v>
      </c>
      <c r="B106" s="28" t="s">
        <v>278</v>
      </c>
      <c r="D106" s="14"/>
      <c r="F106" s="14"/>
      <c r="H106" s="14">
        <f t="shared" si="14"/>
        <v>0</v>
      </c>
      <c r="J106" s="29"/>
      <c r="L106" s="30">
        <f t="shared" si="15"/>
        <v>0</v>
      </c>
      <c r="M106" s="31"/>
      <c r="N106" s="29"/>
      <c r="P106" s="14"/>
    </row>
    <row r="107" spans="1:17" ht="21" customHeight="1" thickBot="1" x14ac:dyDescent="0.3">
      <c r="A107" s="27" t="s">
        <v>70</v>
      </c>
      <c r="B107" s="43" t="s">
        <v>279</v>
      </c>
      <c r="D107" s="14"/>
      <c r="F107" s="14"/>
      <c r="H107" s="14">
        <f t="shared" si="14"/>
        <v>0</v>
      </c>
      <c r="J107" s="29"/>
      <c r="L107" s="30">
        <f t="shared" si="15"/>
        <v>0</v>
      </c>
      <c r="M107" s="31"/>
      <c r="N107" s="29"/>
      <c r="P107" s="14"/>
    </row>
    <row r="108" spans="1:17" ht="21" customHeight="1" thickBot="1" x14ac:dyDescent="0.3">
      <c r="A108" s="27" t="s">
        <v>70</v>
      </c>
      <c r="B108" s="43" t="s">
        <v>280</v>
      </c>
      <c r="D108" s="14"/>
      <c r="F108" s="14"/>
      <c r="H108" s="14">
        <f t="shared" si="14"/>
        <v>0</v>
      </c>
      <c r="J108" s="29"/>
      <c r="L108" s="30">
        <f t="shared" si="15"/>
        <v>0</v>
      </c>
      <c r="M108" s="31"/>
      <c r="N108" s="29"/>
      <c r="P108" s="14"/>
    </row>
    <row r="109" spans="1:17" ht="21" customHeight="1" thickBot="1" x14ac:dyDescent="0.3">
      <c r="A109" s="27" t="s">
        <v>70</v>
      </c>
      <c r="B109" s="43" t="s">
        <v>281</v>
      </c>
      <c r="D109" s="14"/>
      <c r="F109" s="14"/>
      <c r="H109" s="14">
        <f t="shared" si="14"/>
        <v>0</v>
      </c>
      <c r="J109" s="29"/>
      <c r="L109" s="30">
        <f t="shared" si="15"/>
        <v>0</v>
      </c>
      <c r="M109" s="31"/>
      <c r="N109" s="29"/>
      <c r="P109" s="14"/>
    </row>
    <row r="110" spans="1:17" ht="21" customHeight="1" thickBot="1" x14ac:dyDescent="0.3">
      <c r="A110" s="27" t="s">
        <v>111</v>
      </c>
      <c r="B110" s="28" t="s">
        <v>282</v>
      </c>
      <c r="D110" s="14"/>
      <c r="F110" s="14"/>
      <c r="H110" s="14">
        <f t="shared" si="14"/>
        <v>0</v>
      </c>
      <c r="J110" s="29"/>
      <c r="L110" s="30">
        <f t="shared" si="15"/>
        <v>0</v>
      </c>
      <c r="M110" s="31"/>
      <c r="N110" s="29"/>
      <c r="P110" s="46"/>
    </row>
    <row r="111" spans="1:17" ht="21" customHeight="1" thickBot="1" x14ac:dyDescent="0.3">
      <c r="A111" s="27" t="s">
        <v>111</v>
      </c>
      <c r="B111" s="43" t="s">
        <v>283</v>
      </c>
      <c r="D111" s="14"/>
      <c r="F111" s="14"/>
      <c r="H111" s="14">
        <f t="shared" si="14"/>
        <v>0</v>
      </c>
      <c r="J111" s="29"/>
      <c r="K111" s="12">
        <v>226</v>
      </c>
      <c r="L111" s="30">
        <f t="shared" si="15"/>
        <v>0</v>
      </c>
      <c r="M111" s="31"/>
      <c r="N111" s="29"/>
      <c r="P111" s="14"/>
    </row>
    <row r="112" spans="1:17" ht="21" customHeight="1" thickBot="1" x14ac:dyDescent="0.3">
      <c r="A112" s="27" t="s">
        <v>70</v>
      </c>
      <c r="B112" s="28" t="s">
        <v>94</v>
      </c>
      <c r="D112" s="14"/>
      <c r="F112" s="14"/>
      <c r="H112" s="14">
        <f t="shared" si="14"/>
        <v>0</v>
      </c>
      <c r="J112" s="29"/>
      <c r="L112" s="30">
        <f t="shared" si="15"/>
        <v>0</v>
      </c>
      <c r="M112" s="31"/>
      <c r="N112" s="29"/>
      <c r="P112" s="14"/>
    </row>
    <row r="113" spans="1:17" ht="21" customHeight="1" thickBot="1" x14ac:dyDescent="0.3">
      <c r="B113" s="16" t="s">
        <v>72</v>
      </c>
      <c r="C113" s="13"/>
      <c r="D113" s="33">
        <f>SUM(D103:D112)</f>
        <v>0</v>
      </c>
      <c r="E113" s="33"/>
      <c r="F113" s="33">
        <f>SUM(F103:F112)</f>
        <v>0</v>
      </c>
      <c r="G113" s="33"/>
      <c r="H113" s="33">
        <f>SUM(H103:H112)</f>
        <v>0</v>
      </c>
      <c r="I113" s="33"/>
      <c r="J113" s="34">
        <f>SUM(J103:J112)</f>
        <v>0</v>
      </c>
      <c r="K113" s="33"/>
      <c r="L113" s="35">
        <f>SUM(L103:L112)</f>
        <v>0</v>
      </c>
      <c r="M113" s="18"/>
      <c r="N113" s="36"/>
      <c r="O113" s="13"/>
      <c r="P113" s="13"/>
      <c r="Q113" s="13"/>
    </row>
    <row r="114" spans="1:17" ht="21" customHeight="1" thickTop="1" x14ac:dyDescent="0.25">
      <c r="B114" s="16"/>
      <c r="D114" s="12"/>
      <c r="F114" s="12"/>
      <c r="H114" s="12"/>
      <c r="J114" s="19"/>
      <c r="L114" s="37"/>
      <c r="M114" s="18"/>
    </row>
    <row r="115" spans="1:17" ht="21" customHeight="1" x14ac:dyDescent="0.25">
      <c r="F115" s="12"/>
      <c r="L115" s="37"/>
      <c r="M115" s="18"/>
    </row>
    <row r="116" spans="1:17" ht="21" customHeight="1" x14ac:dyDescent="0.3">
      <c r="A116" s="47" t="s">
        <v>13</v>
      </c>
      <c r="L116" s="37"/>
      <c r="M116" s="18"/>
    </row>
    <row r="117" spans="1:17" ht="21" customHeight="1" thickBot="1" x14ac:dyDescent="0.3">
      <c r="A117" s="59"/>
      <c r="B117" s="43" t="s">
        <v>243</v>
      </c>
      <c r="D117" s="14"/>
      <c r="F117" s="14"/>
      <c r="H117" s="14">
        <f t="shared" ref="H117:H122" si="16">SUM(D117*F117)</f>
        <v>0</v>
      </c>
      <c r="I117" s="12">
        <v>14</v>
      </c>
      <c r="J117" s="29"/>
      <c r="L117" s="30">
        <f t="shared" ref="L117:L122" si="17">H117-J117</f>
        <v>0</v>
      </c>
      <c r="M117" s="31"/>
      <c r="N117" s="29"/>
      <c r="P117" s="14"/>
    </row>
    <row r="118" spans="1:17" ht="21" customHeight="1" thickBot="1" x14ac:dyDescent="0.3">
      <c r="A118" s="49"/>
      <c r="B118" s="43" t="s">
        <v>352</v>
      </c>
      <c r="D118" s="14"/>
      <c r="F118" s="14"/>
      <c r="H118" s="14">
        <f t="shared" si="16"/>
        <v>0</v>
      </c>
      <c r="J118" s="29"/>
      <c r="L118" s="30">
        <f t="shared" si="17"/>
        <v>0</v>
      </c>
      <c r="M118" s="31"/>
      <c r="N118" s="29"/>
      <c r="P118" s="14"/>
    </row>
    <row r="119" spans="1:17" ht="21" customHeight="1" thickBot="1" x14ac:dyDescent="0.3">
      <c r="A119" s="27"/>
      <c r="B119" s="43"/>
      <c r="D119" s="14"/>
      <c r="F119" s="14"/>
      <c r="H119" s="14">
        <f t="shared" si="16"/>
        <v>0</v>
      </c>
      <c r="J119" s="29"/>
      <c r="L119" s="30">
        <f t="shared" si="17"/>
        <v>0</v>
      </c>
      <c r="M119" s="31"/>
      <c r="N119" s="29"/>
      <c r="P119" s="14"/>
    </row>
    <row r="120" spans="1:17" ht="21" customHeight="1" thickBot="1" x14ac:dyDescent="0.3">
      <c r="A120" s="60"/>
      <c r="B120" s="43"/>
      <c r="D120" s="14"/>
      <c r="F120" s="14"/>
      <c r="H120" s="14">
        <f t="shared" si="16"/>
        <v>0</v>
      </c>
      <c r="J120" s="29"/>
      <c r="L120" s="30">
        <f t="shared" si="17"/>
        <v>0</v>
      </c>
      <c r="M120" s="31"/>
      <c r="N120" s="29"/>
      <c r="P120" s="46"/>
    </row>
    <row r="121" spans="1:17" ht="21" customHeight="1" thickBot="1" x14ac:dyDescent="0.3">
      <c r="A121" s="60"/>
      <c r="B121" s="28"/>
      <c r="D121" s="14"/>
      <c r="F121" s="14"/>
      <c r="H121" s="14">
        <f t="shared" si="16"/>
        <v>0</v>
      </c>
      <c r="J121" s="29"/>
      <c r="L121" s="30">
        <f t="shared" si="17"/>
        <v>0</v>
      </c>
      <c r="M121" s="31"/>
      <c r="N121" s="29"/>
      <c r="P121" s="46"/>
    </row>
    <row r="122" spans="1:17" ht="13.8" thickBot="1" x14ac:dyDescent="0.3">
      <c r="A122" s="27"/>
      <c r="B122" s="28"/>
      <c r="D122" s="14"/>
      <c r="F122" s="14"/>
      <c r="H122" s="14">
        <f t="shared" si="16"/>
        <v>0</v>
      </c>
      <c r="J122" s="29"/>
      <c r="L122" s="30">
        <f t="shared" si="17"/>
        <v>0</v>
      </c>
      <c r="M122" s="31"/>
      <c r="N122" s="29"/>
      <c r="P122" s="14"/>
    </row>
    <row r="123" spans="1:17" ht="21" customHeight="1" thickBot="1" x14ac:dyDescent="0.3">
      <c r="A123" s="27"/>
      <c r="B123" s="28"/>
      <c r="D123" s="14"/>
      <c r="F123" s="14"/>
      <c r="H123" s="14">
        <f>SUM(D123*F123)</f>
        <v>0</v>
      </c>
      <c r="J123" s="29"/>
      <c r="L123" s="30">
        <f>H123-J123</f>
        <v>0</v>
      </c>
      <c r="M123" s="31"/>
      <c r="N123" s="29"/>
      <c r="P123" s="14"/>
    </row>
    <row r="124" spans="1:17" ht="21" customHeight="1" thickBot="1" x14ac:dyDescent="0.3">
      <c r="A124" s="27"/>
      <c r="B124" s="28"/>
      <c r="D124" s="14"/>
      <c r="F124" s="14"/>
      <c r="H124" s="14">
        <f t="shared" ref="H124:H137" si="18">SUM(D124*F124)</f>
        <v>0</v>
      </c>
      <c r="J124" s="29"/>
      <c r="L124" s="30">
        <f t="shared" ref="L124:L137" si="19">H124-J124</f>
        <v>0</v>
      </c>
      <c r="M124" s="31"/>
      <c r="N124" s="29"/>
      <c r="P124" s="14"/>
    </row>
    <row r="125" spans="1:17" ht="27.75" customHeight="1" thickBot="1" x14ac:dyDescent="0.3">
      <c r="A125" s="27"/>
      <c r="B125" s="28"/>
      <c r="D125" s="14"/>
      <c r="F125" s="14"/>
      <c r="H125" s="14">
        <f t="shared" si="18"/>
        <v>0</v>
      </c>
      <c r="J125" s="29"/>
      <c r="L125" s="30">
        <f t="shared" si="19"/>
        <v>0</v>
      </c>
      <c r="M125" s="31"/>
      <c r="N125" s="29"/>
      <c r="P125" s="14"/>
    </row>
    <row r="126" spans="1:17" x14ac:dyDescent="0.25">
      <c r="A126" s="18"/>
      <c r="B126" s="12"/>
      <c r="D126" s="12"/>
      <c r="F126" s="12"/>
      <c r="H126" s="12"/>
      <c r="J126" s="19"/>
      <c r="L126" s="37"/>
      <c r="M126" s="18"/>
      <c r="N126" s="19"/>
      <c r="P126" s="12"/>
    </row>
    <row r="127" spans="1:17" ht="21" customHeight="1" x14ac:dyDescent="0.25">
      <c r="A127" s="18"/>
      <c r="B127" s="12"/>
      <c r="C127" s="12"/>
      <c r="D127" s="12"/>
      <c r="F127" s="12"/>
      <c r="H127" s="12"/>
      <c r="J127" s="19"/>
      <c r="L127" s="37"/>
      <c r="M127" s="18"/>
      <c r="N127" s="19"/>
      <c r="O127" s="12"/>
      <c r="P127" s="12"/>
      <c r="Q127" s="12"/>
    </row>
    <row r="128" spans="1:17" ht="21" customHeight="1" x14ac:dyDescent="0.25">
      <c r="A128" s="18"/>
      <c r="B128" s="12"/>
      <c r="C128" s="12"/>
      <c r="D128" s="12"/>
      <c r="F128" s="12"/>
      <c r="H128" s="12"/>
      <c r="J128" s="19"/>
      <c r="L128" s="37"/>
      <c r="M128" s="18"/>
      <c r="N128" s="19"/>
      <c r="O128" s="12"/>
      <c r="P128" s="12"/>
      <c r="Q128" s="12"/>
    </row>
    <row r="129" spans="1:17" ht="21" customHeight="1" thickBot="1" x14ac:dyDescent="0.45">
      <c r="A129" s="55" t="s">
        <v>100</v>
      </c>
      <c r="B129" s="12"/>
      <c r="D129" s="14"/>
      <c r="F129" s="14"/>
      <c r="H129" s="14">
        <f t="shared" si="18"/>
        <v>0</v>
      </c>
      <c r="J129" s="29"/>
      <c r="L129" s="30">
        <f t="shared" si="19"/>
        <v>0</v>
      </c>
      <c r="M129" s="31"/>
      <c r="N129" s="29"/>
      <c r="P129" s="14"/>
    </row>
    <row r="130" spans="1:17" ht="21" customHeight="1" thickBot="1" x14ac:dyDescent="0.3">
      <c r="A130" s="27" t="s">
        <v>70</v>
      </c>
      <c r="B130" s="28" t="s">
        <v>102</v>
      </c>
      <c r="D130" s="14"/>
      <c r="F130" s="14"/>
      <c r="H130" s="14">
        <f t="shared" si="18"/>
        <v>0</v>
      </c>
      <c r="J130" s="29"/>
      <c r="L130" s="30">
        <f t="shared" si="19"/>
        <v>0</v>
      </c>
      <c r="M130" s="31"/>
      <c r="N130" s="29"/>
      <c r="P130" s="14"/>
    </row>
    <row r="131" spans="1:17" ht="21" customHeight="1" thickBot="1" x14ac:dyDescent="0.3">
      <c r="A131" s="27" t="s">
        <v>86</v>
      </c>
      <c r="B131" s="28" t="s">
        <v>133</v>
      </c>
      <c r="D131" s="14"/>
      <c r="F131" s="14"/>
      <c r="H131" s="14">
        <f t="shared" si="18"/>
        <v>0</v>
      </c>
      <c r="J131" s="29"/>
      <c r="L131" s="30">
        <f t="shared" si="19"/>
        <v>0</v>
      </c>
      <c r="M131" s="31"/>
      <c r="N131" s="29"/>
      <c r="P131" s="14"/>
    </row>
    <row r="132" spans="1:17" ht="21" customHeight="1" thickBot="1" x14ac:dyDescent="0.3">
      <c r="A132" s="27" t="s">
        <v>86</v>
      </c>
      <c r="B132" s="43" t="s">
        <v>134</v>
      </c>
      <c r="D132" s="14"/>
      <c r="F132" s="14"/>
      <c r="H132" s="14">
        <f t="shared" si="18"/>
        <v>0</v>
      </c>
      <c r="J132" s="29"/>
      <c r="L132" s="30">
        <f t="shared" si="19"/>
        <v>0</v>
      </c>
      <c r="M132" s="31"/>
      <c r="N132" s="29"/>
      <c r="P132" s="14"/>
    </row>
    <row r="133" spans="1:17" s="12" customFormat="1" ht="21" customHeight="1" thickBot="1" x14ac:dyDescent="0.3">
      <c r="A133" s="27" t="s">
        <v>86</v>
      </c>
      <c r="B133" s="43" t="s">
        <v>135</v>
      </c>
      <c r="C133" s="8"/>
      <c r="D133" s="14"/>
      <c r="F133" s="14"/>
      <c r="H133" s="14">
        <f t="shared" si="18"/>
        <v>0</v>
      </c>
      <c r="J133" s="29"/>
      <c r="L133" s="30">
        <f t="shared" si="19"/>
        <v>0</v>
      </c>
      <c r="M133" s="31"/>
      <c r="N133" s="29"/>
      <c r="O133" s="8"/>
      <c r="P133" s="14"/>
      <c r="Q133" s="8"/>
    </row>
    <row r="134" spans="1:17" ht="21" customHeight="1" thickBot="1" x14ac:dyDescent="0.3">
      <c r="A134" s="27" t="s">
        <v>86</v>
      </c>
      <c r="B134" s="43" t="s">
        <v>136</v>
      </c>
      <c r="D134" s="14"/>
      <c r="F134" s="14"/>
      <c r="H134" s="14">
        <f t="shared" si="18"/>
        <v>0</v>
      </c>
      <c r="J134" s="29"/>
      <c r="L134" s="30">
        <f t="shared" si="19"/>
        <v>0</v>
      </c>
      <c r="M134" s="31"/>
      <c r="N134" s="29"/>
      <c r="P134" s="46"/>
    </row>
    <row r="135" spans="1:17" ht="21" customHeight="1" thickBot="1" x14ac:dyDescent="0.3">
      <c r="A135" s="27" t="s">
        <v>86</v>
      </c>
      <c r="B135" s="43" t="s">
        <v>137</v>
      </c>
      <c r="D135" s="14"/>
      <c r="F135" s="14"/>
      <c r="H135" s="14">
        <f t="shared" si="18"/>
        <v>0</v>
      </c>
      <c r="J135" s="29"/>
      <c r="L135" s="30">
        <f t="shared" si="19"/>
        <v>0</v>
      </c>
      <c r="M135" s="31"/>
      <c r="N135" s="29"/>
      <c r="P135" s="46"/>
    </row>
    <row r="136" spans="1:17" ht="21" customHeight="1" thickBot="1" x14ac:dyDescent="0.3">
      <c r="A136" s="27" t="s">
        <v>99</v>
      </c>
      <c r="B136" s="43" t="s">
        <v>329</v>
      </c>
      <c r="D136" s="14"/>
      <c r="F136" s="14"/>
      <c r="H136" s="14">
        <f t="shared" si="18"/>
        <v>0</v>
      </c>
      <c r="J136" s="29"/>
      <c r="L136" s="30">
        <f t="shared" si="19"/>
        <v>0</v>
      </c>
      <c r="M136" s="31"/>
      <c r="N136" s="29"/>
      <c r="P136" s="14"/>
    </row>
    <row r="137" spans="1:17" ht="21" customHeight="1" thickBot="1" x14ac:dyDescent="0.3">
      <c r="A137" s="27" t="s">
        <v>111</v>
      </c>
      <c r="B137" s="43" t="s">
        <v>138</v>
      </c>
      <c r="D137" s="14"/>
      <c r="F137" s="14"/>
      <c r="H137" s="14">
        <f t="shared" si="18"/>
        <v>0</v>
      </c>
      <c r="J137" s="29"/>
      <c r="L137" s="30">
        <f t="shared" si="19"/>
        <v>0</v>
      </c>
      <c r="M137" s="31"/>
      <c r="N137" s="29"/>
      <c r="P137" s="46"/>
    </row>
    <row r="138" spans="1:17" ht="21" customHeight="1" x14ac:dyDescent="0.25">
      <c r="B138" s="12"/>
    </row>
    <row r="139" spans="1:17" ht="20.25" customHeight="1" x14ac:dyDescent="0.4">
      <c r="A139" s="80" t="s">
        <v>285</v>
      </c>
      <c r="L139" s="37"/>
      <c r="M139" s="18"/>
    </row>
    <row r="140" spans="1:17" ht="13.8" thickBot="1" x14ac:dyDescent="0.3">
      <c r="A140" s="27" t="s">
        <v>103</v>
      </c>
      <c r="B140" s="43" t="s">
        <v>286</v>
      </c>
      <c r="D140" s="14"/>
      <c r="F140" s="14"/>
      <c r="H140" s="14">
        <f>SUM(D140*F140)</f>
        <v>0</v>
      </c>
      <c r="J140" s="29"/>
      <c r="L140" s="30">
        <f>H140-J140</f>
        <v>0</v>
      </c>
      <c r="M140" s="31"/>
      <c r="N140" s="29"/>
      <c r="P140" s="46"/>
    </row>
    <row r="141" spans="1:17" ht="13.8" thickBot="1" x14ac:dyDescent="0.3">
      <c r="A141" s="27" t="s">
        <v>103</v>
      </c>
      <c r="B141" s="43" t="s">
        <v>287</v>
      </c>
      <c r="D141" s="14"/>
      <c r="F141" s="14"/>
      <c r="H141" s="14">
        <f>SUM(D141*F141)</f>
        <v>0</v>
      </c>
      <c r="J141" s="29"/>
      <c r="L141" s="30">
        <f>H141-J141</f>
        <v>0</v>
      </c>
      <c r="M141" s="31"/>
      <c r="N141" s="29"/>
      <c r="P141" s="46"/>
    </row>
    <row r="142" spans="1:17" ht="13.8" thickBot="1" x14ac:dyDescent="0.3">
      <c r="A142" s="27" t="s">
        <v>103</v>
      </c>
      <c r="B142" s="43" t="s">
        <v>288</v>
      </c>
      <c r="D142" s="14"/>
      <c r="F142" s="14"/>
      <c r="H142" s="14">
        <f t="shared" ref="H142:H152" si="20">SUM(D142*F142)</f>
        <v>0</v>
      </c>
      <c r="J142" s="29"/>
      <c r="L142" s="30">
        <f t="shared" ref="L142:L152" si="21">H142-J142</f>
        <v>0</v>
      </c>
      <c r="M142" s="31"/>
      <c r="N142" s="29"/>
      <c r="P142" s="46"/>
    </row>
    <row r="143" spans="1:17" ht="27" thickBot="1" x14ac:dyDescent="0.3">
      <c r="A143" s="27" t="s">
        <v>103</v>
      </c>
      <c r="B143" s="61" t="s">
        <v>289</v>
      </c>
      <c r="D143" s="14"/>
      <c r="F143" s="14"/>
      <c r="H143" s="14">
        <f t="shared" si="20"/>
        <v>0</v>
      </c>
      <c r="J143" s="29"/>
      <c r="L143" s="30">
        <f t="shared" si="21"/>
        <v>0</v>
      </c>
      <c r="M143" s="31"/>
      <c r="N143" s="29"/>
      <c r="P143" s="46"/>
    </row>
    <row r="144" spans="1:17" ht="27" thickBot="1" x14ac:dyDescent="0.3">
      <c r="A144" s="27" t="s">
        <v>103</v>
      </c>
      <c r="B144" s="61" t="s">
        <v>290</v>
      </c>
      <c r="D144" s="14"/>
      <c r="F144" s="14"/>
      <c r="H144" s="14">
        <f t="shared" si="20"/>
        <v>0</v>
      </c>
      <c r="J144" s="29"/>
      <c r="L144" s="30">
        <f t="shared" si="21"/>
        <v>0</v>
      </c>
      <c r="M144" s="31"/>
      <c r="N144" s="29"/>
      <c r="P144" s="46"/>
    </row>
    <row r="145" spans="1:16" ht="27" thickBot="1" x14ac:dyDescent="0.3">
      <c r="A145" s="27" t="s">
        <v>103</v>
      </c>
      <c r="B145" s="61" t="s">
        <v>291</v>
      </c>
      <c r="D145" s="14"/>
      <c r="F145" s="14"/>
      <c r="H145" s="14">
        <f t="shared" si="20"/>
        <v>0</v>
      </c>
      <c r="J145" s="29"/>
      <c r="L145" s="30">
        <f t="shared" si="21"/>
        <v>0</v>
      </c>
      <c r="M145" s="31"/>
      <c r="N145" s="29"/>
      <c r="P145" s="46"/>
    </row>
    <row r="146" spans="1:16" ht="13.8" thickBot="1" x14ac:dyDescent="0.3">
      <c r="A146" s="27" t="s">
        <v>103</v>
      </c>
      <c r="B146" s="43" t="s">
        <v>292</v>
      </c>
      <c r="D146" s="14"/>
      <c r="F146" s="14"/>
      <c r="H146" s="14">
        <f t="shared" si="20"/>
        <v>0</v>
      </c>
      <c r="J146" s="29"/>
      <c r="L146" s="30">
        <f t="shared" si="21"/>
        <v>0</v>
      </c>
      <c r="M146" s="31"/>
      <c r="N146" s="29"/>
      <c r="P146" s="46"/>
    </row>
    <row r="147" spans="1:16" ht="27" thickBot="1" x14ac:dyDescent="0.3">
      <c r="A147" s="27" t="s">
        <v>103</v>
      </c>
      <c r="B147" s="61" t="s">
        <v>293</v>
      </c>
      <c r="D147" s="14"/>
      <c r="F147" s="14"/>
      <c r="H147" s="14">
        <f t="shared" si="20"/>
        <v>0</v>
      </c>
      <c r="J147" s="29"/>
      <c r="L147" s="30">
        <f t="shared" si="21"/>
        <v>0</v>
      </c>
      <c r="M147" s="31"/>
      <c r="N147" s="29"/>
      <c r="P147" s="46"/>
    </row>
    <row r="148" spans="1:16" ht="13.8" thickBot="1" x14ac:dyDescent="0.3">
      <c r="A148" s="27" t="s">
        <v>103</v>
      </c>
      <c r="B148" s="43" t="s">
        <v>294</v>
      </c>
      <c r="D148" s="14"/>
      <c r="F148" s="14"/>
      <c r="H148" s="14">
        <f t="shared" si="20"/>
        <v>0</v>
      </c>
      <c r="J148" s="29"/>
      <c r="L148" s="30">
        <f t="shared" si="21"/>
        <v>0</v>
      </c>
      <c r="M148" s="31"/>
      <c r="N148" s="29"/>
      <c r="P148" s="46"/>
    </row>
    <row r="149" spans="1:16" ht="27" thickBot="1" x14ac:dyDescent="0.3">
      <c r="A149" s="27" t="s">
        <v>103</v>
      </c>
      <c r="B149" s="61" t="s">
        <v>295</v>
      </c>
      <c r="D149" s="14"/>
      <c r="F149" s="14"/>
      <c r="H149" s="14">
        <f t="shared" si="20"/>
        <v>0</v>
      </c>
      <c r="J149" s="29"/>
      <c r="L149" s="30">
        <f t="shared" si="21"/>
        <v>0</v>
      </c>
      <c r="M149" s="31"/>
      <c r="N149" s="29"/>
      <c r="P149" s="46"/>
    </row>
    <row r="150" spans="1:16" ht="13.8" thickBot="1" x14ac:dyDescent="0.3">
      <c r="A150" s="27" t="s">
        <v>103</v>
      </c>
      <c r="B150" s="43"/>
      <c r="D150" s="14"/>
      <c r="F150" s="14"/>
      <c r="H150" s="14">
        <f t="shared" si="20"/>
        <v>0</v>
      </c>
      <c r="J150" s="29"/>
      <c r="L150" s="30">
        <f t="shared" si="21"/>
        <v>0</v>
      </c>
      <c r="M150" s="31"/>
      <c r="N150" s="29"/>
      <c r="P150" s="14"/>
    </row>
    <row r="151" spans="1:16" ht="21" customHeight="1" thickBot="1" x14ac:dyDescent="0.3">
      <c r="A151" s="27" t="s">
        <v>103</v>
      </c>
      <c r="B151" s="43"/>
      <c r="D151" s="14"/>
      <c r="F151" s="14"/>
      <c r="H151" s="14">
        <f t="shared" si="20"/>
        <v>0</v>
      </c>
      <c r="J151" s="29"/>
      <c r="L151" s="30">
        <f t="shared" si="21"/>
        <v>0</v>
      </c>
      <c r="M151" s="31"/>
      <c r="N151" s="29"/>
      <c r="P151" s="14"/>
    </row>
    <row r="152" spans="1:16" ht="13.8" thickBot="1" x14ac:dyDescent="0.3">
      <c r="A152" s="27" t="s">
        <v>103</v>
      </c>
      <c r="B152" s="43"/>
      <c r="D152" s="14"/>
      <c r="F152" s="14"/>
      <c r="H152" s="14">
        <f t="shared" si="20"/>
        <v>0</v>
      </c>
      <c r="J152" s="29"/>
      <c r="L152" s="30">
        <f t="shared" si="21"/>
        <v>0</v>
      </c>
      <c r="M152" s="31"/>
      <c r="N152" s="29"/>
      <c r="P152" s="14"/>
    </row>
    <row r="153" spans="1:16" ht="21" customHeight="1" thickBot="1" x14ac:dyDescent="0.3">
      <c r="A153" s="27" t="s">
        <v>103</v>
      </c>
      <c r="B153" s="43"/>
      <c r="D153" s="14"/>
      <c r="F153" s="14"/>
      <c r="H153" s="14">
        <f>SUM(D153*F153)</f>
        <v>0</v>
      </c>
      <c r="J153" s="29"/>
      <c r="L153" s="30">
        <f>H153-J153</f>
        <v>0</v>
      </c>
      <c r="M153" s="31"/>
      <c r="N153" s="29"/>
      <c r="P153" s="14"/>
    </row>
    <row r="154" spans="1:16" ht="13.8" thickBot="1" x14ac:dyDescent="0.3">
      <c r="A154" s="27" t="s">
        <v>103</v>
      </c>
      <c r="B154" s="28"/>
      <c r="D154" s="14"/>
      <c r="F154" s="14"/>
      <c r="H154" s="14">
        <f>SUM(D154*F154)</f>
        <v>0</v>
      </c>
      <c r="J154" s="29"/>
      <c r="L154" s="30">
        <f>H154-J154</f>
        <v>0</v>
      </c>
      <c r="M154" s="31"/>
      <c r="N154" s="29"/>
      <c r="P154" s="14"/>
    </row>
    <row r="155" spans="1:16" ht="21" customHeight="1" thickBot="1" x14ac:dyDescent="0.3">
      <c r="A155" s="27"/>
      <c r="B155" s="28"/>
      <c r="D155" s="14"/>
      <c r="F155" s="14"/>
      <c r="H155" s="14">
        <f>SUM(D155*F155)</f>
        <v>0</v>
      </c>
      <c r="J155" s="29"/>
      <c r="L155" s="30">
        <f>H155-J155</f>
        <v>0</v>
      </c>
      <c r="M155" s="31"/>
      <c r="N155" s="29"/>
      <c r="P155" s="14"/>
    </row>
    <row r="156" spans="1:16" ht="21" customHeight="1" thickBot="1" x14ac:dyDescent="0.3">
      <c r="A156" s="27"/>
      <c r="B156" s="28"/>
      <c r="D156" s="14"/>
      <c r="F156" s="14"/>
      <c r="H156" s="14">
        <f>SUM(D156*F156)</f>
        <v>0</v>
      </c>
      <c r="J156" s="29"/>
      <c r="L156" s="30">
        <f>H156-J156</f>
        <v>0</v>
      </c>
      <c r="M156" s="31"/>
      <c r="N156" s="29"/>
      <c r="P156" s="14"/>
    </row>
    <row r="157" spans="1:16" ht="21" customHeight="1" thickBot="1" x14ac:dyDescent="0.3">
      <c r="A157" s="27"/>
      <c r="B157" s="28"/>
      <c r="D157" s="14"/>
      <c r="F157" s="14"/>
      <c r="H157" s="14">
        <f>SUM(D157*F157)</f>
        <v>0</v>
      </c>
      <c r="J157" s="29"/>
      <c r="L157" s="30">
        <f>H157-J157</f>
        <v>0</v>
      </c>
      <c r="M157" s="31"/>
      <c r="N157" s="29"/>
      <c r="P157" s="14"/>
    </row>
    <row r="158" spans="1:16" ht="21" customHeight="1" x14ac:dyDescent="0.25">
      <c r="A158" s="18"/>
      <c r="B158" s="12"/>
      <c r="D158" s="12"/>
      <c r="F158" s="12"/>
      <c r="H158" s="12"/>
      <c r="J158" s="19"/>
      <c r="L158" s="37"/>
      <c r="M158" s="18"/>
      <c r="N158" s="19"/>
      <c r="P158" s="12"/>
    </row>
    <row r="159" spans="1:16" ht="21" customHeight="1" x14ac:dyDescent="0.25"/>
    <row r="160" spans="1:16" ht="21" customHeight="1" x14ac:dyDescent="0.5">
      <c r="A160" s="182" t="s">
        <v>106</v>
      </c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</row>
    <row r="161" spans="1:16" ht="21" customHeight="1" x14ac:dyDescent="0.4">
      <c r="B161" s="79" t="s">
        <v>139</v>
      </c>
    </row>
    <row r="162" spans="1:16" ht="21" customHeight="1" thickBot="1" x14ac:dyDescent="0.3">
      <c r="A162" s="27" t="s">
        <v>111</v>
      </c>
      <c r="B162" s="28" t="s">
        <v>140</v>
      </c>
      <c r="D162" s="14"/>
      <c r="F162" s="14"/>
      <c r="H162" s="14">
        <f t="shared" ref="H162:H177" si="22">SUM(D162*F162)</f>
        <v>0</v>
      </c>
      <c r="J162" s="29"/>
      <c r="L162" s="30">
        <f t="shared" ref="L162:L177" si="23">H162-J162</f>
        <v>0</v>
      </c>
      <c r="M162" s="31"/>
      <c r="N162" s="29"/>
      <c r="P162" s="14"/>
    </row>
    <row r="163" spans="1:16" ht="21" customHeight="1" thickBot="1" x14ac:dyDescent="0.3">
      <c r="A163" s="27" t="s">
        <v>111</v>
      </c>
      <c r="B163" s="28" t="s">
        <v>141</v>
      </c>
      <c r="D163" s="14"/>
      <c r="F163" s="14"/>
      <c r="H163" s="14">
        <f t="shared" si="22"/>
        <v>0</v>
      </c>
      <c r="J163" s="29"/>
      <c r="L163" s="30">
        <f t="shared" si="23"/>
        <v>0</v>
      </c>
      <c r="M163" s="31"/>
      <c r="N163" s="29"/>
      <c r="P163" s="14"/>
    </row>
    <row r="164" spans="1:16" ht="21" customHeight="1" thickBot="1" x14ac:dyDescent="0.3">
      <c r="A164" s="27" t="s">
        <v>111</v>
      </c>
      <c r="B164" s="43" t="s">
        <v>142</v>
      </c>
      <c r="D164" s="14"/>
      <c r="F164" s="14"/>
      <c r="H164" s="14">
        <f t="shared" si="22"/>
        <v>0</v>
      </c>
      <c r="J164" s="29"/>
      <c r="L164" s="30">
        <f t="shared" si="23"/>
        <v>0</v>
      </c>
      <c r="M164" s="31"/>
      <c r="N164" s="29"/>
      <c r="P164" s="46"/>
    </row>
    <row r="165" spans="1:16" ht="15.75" customHeight="1" thickBot="1" x14ac:dyDescent="0.3">
      <c r="A165" s="27" t="s">
        <v>111</v>
      </c>
      <c r="B165" s="28" t="s">
        <v>143</v>
      </c>
      <c r="D165" s="14"/>
      <c r="F165" s="14"/>
      <c r="H165" s="14">
        <f t="shared" si="22"/>
        <v>0</v>
      </c>
      <c r="J165" s="29"/>
      <c r="L165" s="30">
        <f t="shared" si="23"/>
        <v>0</v>
      </c>
      <c r="M165" s="31"/>
      <c r="N165" s="29"/>
      <c r="P165" s="48"/>
    </row>
    <row r="166" spans="1:16" ht="21" customHeight="1" thickBot="1" x14ac:dyDescent="0.3">
      <c r="A166" s="27" t="s">
        <v>101</v>
      </c>
      <c r="B166" s="28" t="s">
        <v>144</v>
      </c>
      <c r="D166" s="14"/>
      <c r="F166" s="14"/>
      <c r="H166" s="14">
        <f t="shared" si="22"/>
        <v>0</v>
      </c>
      <c r="J166" s="29"/>
      <c r="L166" s="30">
        <f t="shared" si="23"/>
        <v>0</v>
      </c>
      <c r="M166" s="31"/>
      <c r="N166" s="29"/>
      <c r="P166" s="14"/>
    </row>
    <row r="167" spans="1:16" ht="21" customHeight="1" thickBot="1" x14ac:dyDescent="0.3">
      <c r="A167" s="27" t="s">
        <v>101</v>
      </c>
      <c r="B167" s="43" t="s">
        <v>330</v>
      </c>
      <c r="D167" s="14"/>
      <c r="F167" s="14"/>
      <c r="H167" s="14">
        <f t="shared" si="22"/>
        <v>0</v>
      </c>
      <c r="J167" s="29"/>
      <c r="L167" s="30">
        <f t="shared" si="23"/>
        <v>0</v>
      </c>
      <c r="M167" s="31"/>
      <c r="N167" s="29"/>
      <c r="P167" s="14"/>
    </row>
    <row r="168" spans="1:16" ht="21" customHeight="1" thickBot="1" x14ac:dyDescent="0.3">
      <c r="A168" s="27" t="s">
        <v>111</v>
      </c>
      <c r="B168" s="43" t="s">
        <v>145</v>
      </c>
      <c r="D168" s="14"/>
      <c r="F168" s="14"/>
      <c r="H168" s="14">
        <f t="shared" si="22"/>
        <v>0</v>
      </c>
      <c r="J168" s="29"/>
      <c r="L168" s="30">
        <f t="shared" si="23"/>
        <v>0</v>
      </c>
      <c r="M168" s="31"/>
      <c r="N168" s="29"/>
      <c r="P168" s="14"/>
    </row>
    <row r="169" spans="1:16" ht="21" customHeight="1" thickBot="1" x14ac:dyDescent="0.3">
      <c r="A169" s="27" t="s">
        <v>111</v>
      </c>
      <c r="B169" s="43" t="s">
        <v>146</v>
      </c>
      <c r="D169" s="14"/>
      <c r="F169" s="14"/>
      <c r="H169" s="14">
        <f t="shared" si="22"/>
        <v>0</v>
      </c>
      <c r="J169" s="29"/>
      <c r="L169" s="30">
        <f t="shared" si="23"/>
        <v>0</v>
      </c>
      <c r="M169" s="31"/>
      <c r="N169" s="29"/>
      <c r="P169" s="46"/>
    </row>
    <row r="170" spans="1:16" ht="21" customHeight="1" thickBot="1" x14ac:dyDescent="0.3">
      <c r="A170" s="27" t="s">
        <v>147</v>
      </c>
      <c r="B170" s="28" t="s">
        <v>148</v>
      </c>
      <c r="D170" s="14"/>
      <c r="F170" s="14"/>
      <c r="H170" s="14">
        <f t="shared" si="22"/>
        <v>0</v>
      </c>
      <c r="J170" s="29"/>
      <c r="L170" s="30">
        <f t="shared" si="23"/>
        <v>0</v>
      </c>
      <c r="M170" s="31"/>
      <c r="N170" s="29"/>
      <c r="P170" s="14"/>
    </row>
    <row r="171" spans="1:16" ht="21" customHeight="1" thickBot="1" x14ac:dyDescent="0.3">
      <c r="A171" s="27" t="s">
        <v>111</v>
      </c>
      <c r="B171" s="43" t="s">
        <v>149</v>
      </c>
      <c r="D171" s="14"/>
      <c r="F171" s="14"/>
      <c r="H171" s="14">
        <f t="shared" si="22"/>
        <v>0</v>
      </c>
      <c r="J171" s="29"/>
      <c r="L171" s="30">
        <f t="shared" si="23"/>
        <v>0</v>
      </c>
      <c r="M171" s="31"/>
      <c r="N171" s="29"/>
      <c r="P171" s="46"/>
    </row>
    <row r="172" spans="1:16" ht="21" customHeight="1" thickBot="1" x14ac:dyDescent="0.3">
      <c r="A172" s="27" t="s">
        <v>111</v>
      </c>
      <c r="B172" s="43" t="s">
        <v>150</v>
      </c>
      <c r="D172" s="14"/>
      <c r="F172" s="14"/>
      <c r="H172" s="14">
        <f t="shared" si="22"/>
        <v>0</v>
      </c>
      <c r="J172" s="29"/>
      <c r="L172" s="30">
        <f t="shared" si="23"/>
        <v>0</v>
      </c>
      <c r="M172" s="31"/>
      <c r="N172" s="29"/>
      <c r="P172" s="46"/>
    </row>
    <row r="173" spans="1:16" ht="21" customHeight="1" thickBot="1" x14ac:dyDescent="0.3">
      <c r="A173" s="27" t="s">
        <v>111</v>
      </c>
      <c r="B173" s="44" t="s">
        <v>151</v>
      </c>
      <c r="D173" s="14"/>
      <c r="F173" s="14"/>
      <c r="H173" s="14">
        <f t="shared" si="22"/>
        <v>0</v>
      </c>
      <c r="J173" s="29"/>
      <c r="L173" s="30">
        <f t="shared" si="23"/>
        <v>0</v>
      </c>
      <c r="M173" s="31"/>
      <c r="N173" s="29"/>
      <c r="P173" s="46"/>
    </row>
    <row r="174" spans="1:16" ht="21" customHeight="1" thickBot="1" x14ac:dyDescent="0.3">
      <c r="A174" s="27" t="s">
        <v>111</v>
      </c>
      <c r="B174" s="44" t="s">
        <v>152</v>
      </c>
      <c r="D174" s="14"/>
      <c r="F174" s="14"/>
      <c r="H174" s="14">
        <f t="shared" si="22"/>
        <v>0</v>
      </c>
      <c r="J174" s="29"/>
      <c r="L174" s="30">
        <f t="shared" si="23"/>
        <v>0</v>
      </c>
      <c r="M174" s="31"/>
      <c r="N174" s="29"/>
      <c r="P174" s="46"/>
    </row>
    <row r="175" spans="1:16" ht="21" customHeight="1" thickBot="1" x14ac:dyDescent="0.3">
      <c r="A175" s="27" t="s">
        <v>111</v>
      </c>
      <c r="B175" s="28" t="s">
        <v>153</v>
      </c>
      <c r="D175" s="14"/>
      <c r="F175" s="14"/>
      <c r="H175" s="14">
        <f t="shared" si="22"/>
        <v>0</v>
      </c>
      <c r="J175" s="29"/>
      <c r="L175" s="30">
        <f t="shared" si="23"/>
        <v>0</v>
      </c>
      <c r="M175" s="31"/>
      <c r="N175" s="29"/>
      <c r="P175" s="46"/>
    </row>
    <row r="176" spans="1:16" ht="21" customHeight="1" thickBot="1" x14ac:dyDescent="0.3">
      <c r="A176" s="27" t="s">
        <v>111</v>
      </c>
      <c r="B176" s="44" t="s">
        <v>154</v>
      </c>
      <c r="D176" s="14"/>
      <c r="F176" s="14"/>
      <c r="H176" s="14">
        <f t="shared" si="22"/>
        <v>0</v>
      </c>
      <c r="J176" s="29"/>
      <c r="L176" s="30">
        <f t="shared" si="23"/>
        <v>0</v>
      </c>
      <c r="M176" s="31"/>
      <c r="N176" s="29"/>
      <c r="P176" s="46"/>
    </row>
    <row r="177" spans="1:16" ht="21" customHeight="1" thickBot="1" x14ac:dyDescent="0.3">
      <c r="A177" s="27" t="s">
        <v>111</v>
      </c>
      <c r="B177" s="44" t="s">
        <v>155</v>
      </c>
      <c r="D177" s="14"/>
      <c r="F177" s="14"/>
      <c r="H177" s="14">
        <f t="shared" si="22"/>
        <v>0</v>
      </c>
      <c r="J177" s="29"/>
      <c r="L177" s="30">
        <f t="shared" si="23"/>
        <v>0</v>
      </c>
      <c r="M177" s="31"/>
      <c r="N177" s="29"/>
      <c r="P177" s="46"/>
    </row>
    <row r="178" spans="1:16" ht="21" customHeight="1" x14ac:dyDescent="0.25">
      <c r="B178" s="62"/>
    </row>
    <row r="179" spans="1:16" ht="21" customHeight="1" x14ac:dyDescent="0.25">
      <c r="B179" s="62"/>
    </row>
    <row r="180" spans="1:16" ht="21" customHeight="1" x14ac:dyDescent="0.4">
      <c r="B180" s="55" t="s">
        <v>156</v>
      </c>
    </row>
    <row r="181" spans="1:16" ht="21" customHeight="1" thickBot="1" x14ac:dyDescent="0.3">
      <c r="A181" s="27" t="s">
        <v>107</v>
      </c>
      <c r="B181" s="28" t="s">
        <v>108</v>
      </c>
      <c r="D181" s="14"/>
      <c r="F181" s="14"/>
      <c r="H181" s="14">
        <f t="shared" ref="H181:H191" si="24">SUM(D181*F181)</f>
        <v>0</v>
      </c>
      <c r="J181" s="29"/>
      <c r="L181" s="30">
        <f t="shared" ref="L181:L191" si="25">H181-J181</f>
        <v>0</v>
      </c>
      <c r="M181" s="31"/>
      <c r="N181" s="29"/>
      <c r="P181" s="14"/>
    </row>
    <row r="182" spans="1:16" ht="21" customHeight="1" thickBot="1" x14ac:dyDescent="0.3">
      <c r="A182" s="27" t="s">
        <v>109</v>
      </c>
      <c r="B182" s="28" t="s">
        <v>110</v>
      </c>
      <c r="D182" s="14"/>
      <c r="F182" s="14"/>
      <c r="H182" s="14">
        <f t="shared" si="24"/>
        <v>0</v>
      </c>
      <c r="J182" s="29"/>
      <c r="L182" s="30">
        <f t="shared" si="25"/>
        <v>0</v>
      </c>
      <c r="M182" s="31"/>
      <c r="N182" s="29"/>
      <c r="P182" s="14"/>
    </row>
    <row r="183" spans="1:16" ht="21" customHeight="1" thickBot="1" x14ac:dyDescent="0.3">
      <c r="A183" s="27" t="s">
        <v>112</v>
      </c>
      <c r="B183" s="28" t="s">
        <v>116</v>
      </c>
      <c r="D183" s="14"/>
      <c r="F183" s="14"/>
      <c r="H183" s="14">
        <f t="shared" si="24"/>
        <v>0</v>
      </c>
      <c r="J183" s="29"/>
      <c r="L183" s="30">
        <f t="shared" si="25"/>
        <v>0</v>
      </c>
      <c r="M183" s="31"/>
      <c r="N183" s="29"/>
      <c r="P183" s="14"/>
    </row>
    <row r="184" spans="1:16" ht="21" customHeight="1" thickBot="1" x14ac:dyDescent="0.3">
      <c r="A184" s="27" t="s">
        <v>112</v>
      </c>
      <c r="B184" s="43" t="s">
        <v>157</v>
      </c>
      <c r="D184" s="14"/>
      <c r="F184" s="14"/>
      <c r="H184" s="14">
        <f t="shared" si="24"/>
        <v>0</v>
      </c>
      <c r="J184" s="29"/>
      <c r="L184" s="30">
        <f t="shared" si="25"/>
        <v>0</v>
      </c>
      <c r="M184" s="31"/>
      <c r="N184" s="29"/>
      <c r="P184" s="46"/>
    </row>
    <row r="185" spans="1:16" ht="21" customHeight="1" thickBot="1" x14ac:dyDescent="0.3">
      <c r="A185" s="27" t="s">
        <v>111</v>
      </c>
      <c r="B185" s="28" t="s">
        <v>124</v>
      </c>
      <c r="D185" s="14"/>
      <c r="F185" s="14"/>
      <c r="H185" s="14">
        <f t="shared" si="24"/>
        <v>0</v>
      </c>
      <c r="J185" s="29"/>
      <c r="L185" s="30">
        <f t="shared" si="25"/>
        <v>0</v>
      </c>
      <c r="M185" s="31"/>
      <c r="N185" s="29"/>
      <c r="P185" s="46"/>
    </row>
    <row r="186" spans="1:16" ht="21" customHeight="1" thickBot="1" x14ac:dyDescent="0.3">
      <c r="A186" s="27" t="s">
        <v>111</v>
      </c>
      <c r="B186" s="43" t="s">
        <v>158</v>
      </c>
      <c r="D186" s="14"/>
      <c r="F186" s="14"/>
      <c r="H186" s="14">
        <f t="shared" si="24"/>
        <v>0</v>
      </c>
      <c r="J186" s="29"/>
      <c r="L186" s="30">
        <f t="shared" si="25"/>
        <v>0</v>
      </c>
      <c r="M186" s="31"/>
      <c r="N186" s="29"/>
      <c r="P186" s="46"/>
    </row>
    <row r="187" spans="1:16" ht="21" customHeight="1" thickBot="1" x14ac:dyDescent="0.3">
      <c r="A187" s="27" t="s">
        <v>111</v>
      </c>
      <c r="B187" s="43" t="s">
        <v>331</v>
      </c>
      <c r="D187" s="14"/>
      <c r="F187" s="14"/>
      <c r="H187" s="14"/>
      <c r="J187" s="29"/>
      <c r="L187" s="30"/>
      <c r="M187" s="31"/>
      <c r="N187" s="29"/>
      <c r="P187" s="46"/>
    </row>
    <row r="188" spans="1:16" ht="21" customHeight="1" thickBot="1" x14ac:dyDescent="0.3">
      <c r="A188" s="27" t="s">
        <v>111</v>
      </c>
      <c r="B188" s="43" t="s">
        <v>159</v>
      </c>
      <c r="D188" s="14"/>
      <c r="F188" s="14"/>
      <c r="H188" s="14">
        <f t="shared" si="24"/>
        <v>0</v>
      </c>
      <c r="J188" s="29"/>
      <c r="L188" s="30">
        <f t="shared" si="25"/>
        <v>0</v>
      </c>
      <c r="M188" s="31"/>
      <c r="N188" s="29"/>
      <c r="P188" s="46"/>
    </row>
    <row r="189" spans="1:16" ht="13.8" thickBot="1" x14ac:dyDescent="0.3">
      <c r="A189" s="27" t="s">
        <v>111</v>
      </c>
      <c r="B189" s="43" t="s">
        <v>160</v>
      </c>
      <c r="D189" s="14"/>
      <c r="F189" s="14"/>
      <c r="H189" s="14">
        <f t="shared" si="24"/>
        <v>0</v>
      </c>
      <c r="J189" s="29"/>
      <c r="L189" s="30">
        <f t="shared" si="25"/>
        <v>0</v>
      </c>
      <c r="M189" s="31"/>
      <c r="N189" s="29"/>
      <c r="P189" s="46"/>
    </row>
    <row r="190" spans="1:16" ht="13.8" thickBot="1" x14ac:dyDescent="0.3">
      <c r="A190" s="27" t="s">
        <v>111</v>
      </c>
      <c r="B190" s="43" t="s">
        <v>161</v>
      </c>
      <c r="D190" s="14"/>
      <c r="F190" s="14"/>
      <c r="H190" s="14">
        <f t="shared" si="24"/>
        <v>0</v>
      </c>
      <c r="J190" s="29"/>
      <c r="L190" s="30">
        <f t="shared" si="25"/>
        <v>0</v>
      </c>
      <c r="M190" s="31"/>
      <c r="N190" s="29"/>
      <c r="P190" s="46"/>
    </row>
    <row r="191" spans="1:16" ht="13.8" thickBot="1" x14ac:dyDescent="0.3">
      <c r="A191" s="27" t="s">
        <v>111</v>
      </c>
      <c r="B191" s="28" t="s">
        <v>162</v>
      </c>
      <c r="D191" s="14"/>
      <c r="F191" s="14"/>
      <c r="H191" s="14">
        <f t="shared" si="24"/>
        <v>0</v>
      </c>
      <c r="J191" s="29"/>
      <c r="L191" s="30">
        <f t="shared" si="25"/>
        <v>0</v>
      </c>
      <c r="M191" s="31"/>
      <c r="N191" s="29"/>
      <c r="P191" s="14"/>
    </row>
    <row r="192" spans="1:16" x14ac:dyDescent="0.25">
      <c r="A192" s="18"/>
      <c r="B192" s="12"/>
      <c r="D192" s="12"/>
      <c r="F192" s="12"/>
      <c r="H192" s="12"/>
      <c r="J192" s="19"/>
      <c r="L192" s="37"/>
      <c r="M192" s="18"/>
      <c r="N192" s="19"/>
      <c r="P192" s="12"/>
    </row>
    <row r="193" spans="1:17" x14ac:dyDescent="0.25">
      <c r="A193" s="18"/>
      <c r="B193" s="12"/>
      <c r="D193" s="12"/>
      <c r="F193" s="12"/>
      <c r="H193" s="12"/>
      <c r="J193" s="19"/>
      <c r="L193" s="37"/>
      <c r="M193" s="18"/>
      <c r="N193" s="19"/>
      <c r="P193" s="12"/>
    </row>
    <row r="194" spans="1:17" ht="22.8" x14ac:dyDescent="0.4">
      <c r="A194" s="18"/>
      <c r="B194" s="55" t="s">
        <v>163</v>
      </c>
      <c r="D194" s="12"/>
      <c r="F194" s="12"/>
      <c r="H194" s="12"/>
      <c r="J194" s="19"/>
      <c r="L194" s="37"/>
      <c r="M194" s="18"/>
      <c r="N194" s="19"/>
      <c r="P194" s="12"/>
    </row>
    <row r="195" spans="1:17" ht="13.8" thickBot="1" x14ac:dyDescent="0.3">
      <c r="A195" s="27" t="s">
        <v>111</v>
      </c>
      <c r="B195" s="43" t="s">
        <v>164</v>
      </c>
      <c r="D195" s="14"/>
      <c r="F195" s="14"/>
      <c r="H195" s="14">
        <f>SUM(D195*F195)</f>
        <v>0</v>
      </c>
      <c r="J195" s="29"/>
      <c r="L195" s="30">
        <f t="shared" ref="L195:L216" si="26">H195-J195</f>
        <v>0</v>
      </c>
      <c r="M195" s="31"/>
      <c r="N195" s="29"/>
      <c r="P195" s="46"/>
    </row>
    <row r="196" spans="1:17" ht="21" customHeight="1" thickBot="1" x14ac:dyDescent="0.3">
      <c r="A196" s="27" t="s">
        <v>111</v>
      </c>
      <c r="B196" s="28" t="s">
        <v>125</v>
      </c>
      <c r="D196" s="14"/>
      <c r="F196" s="14"/>
      <c r="H196" s="14">
        <f>SUM(D196*F196)</f>
        <v>0</v>
      </c>
      <c r="J196" s="29"/>
      <c r="L196" s="30">
        <f t="shared" si="26"/>
        <v>0</v>
      </c>
      <c r="M196" s="31"/>
      <c r="N196" s="29"/>
      <c r="P196" s="14"/>
      <c r="Q196" s="12"/>
    </row>
    <row r="197" spans="1:17" ht="21" customHeight="1" thickBot="1" x14ac:dyDescent="0.3">
      <c r="A197" s="27" t="s">
        <v>111</v>
      </c>
      <c r="B197" s="28" t="s">
        <v>126</v>
      </c>
      <c r="D197" s="14"/>
      <c r="F197" s="14"/>
      <c r="H197" s="14">
        <f t="shared" ref="H197:H215" si="27">SUM(D197*F197)</f>
        <v>0</v>
      </c>
      <c r="J197" s="29"/>
      <c r="L197" s="30">
        <f t="shared" si="26"/>
        <v>0</v>
      </c>
      <c r="M197" s="31"/>
      <c r="N197" s="29"/>
      <c r="P197" s="14"/>
    </row>
    <row r="198" spans="1:17" ht="21" customHeight="1" thickBot="1" x14ac:dyDescent="0.3">
      <c r="A198" s="27" t="s">
        <v>111</v>
      </c>
      <c r="B198" s="28" t="s">
        <v>165</v>
      </c>
      <c r="D198" s="14"/>
      <c r="F198" s="14"/>
      <c r="H198" s="14">
        <f t="shared" si="27"/>
        <v>0</v>
      </c>
      <c r="J198" s="29"/>
      <c r="L198" s="30">
        <f t="shared" si="26"/>
        <v>0</v>
      </c>
      <c r="M198" s="31"/>
      <c r="N198" s="29"/>
      <c r="P198" s="14"/>
    </row>
    <row r="199" spans="1:17" ht="21" customHeight="1" thickBot="1" x14ac:dyDescent="0.3">
      <c r="A199" s="27" t="s">
        <v>111</v>
      </c>
      <c r="B199" s="43" t="s">
        <v>166</v>
      </c>
      <c r="D199" s="14"/>
      <c r="F199" s="14"/>
      <c r="H199" s="14">
        <f t="shared" si="27"/>
        <v>0</v>
      </c>
      <c r="J199" s="29"/>
      <c r="L199" s="30">
        <f t="shared" si="26"/>
        <v>0</v>
      </c>
      <c r="M199" s="31"/>
      <c r="N199" s="29"/>
      <c r="P199" s="46"/>
    </row>
    <row r="200" spans="1:17" ht="21" customHeight="1" thickBot="1" x14ac:dyDescent="0.3">
      <c r="A200" s="27" t="s">
        <v>111</v>
      </c>
      <c r="B200" s="43" t="s">
        <v>167</v>
      </c>
      <c r="D200" s="14"/>
      <c r="F200" s="14"/>
      <c r="H200" s="14">
        <f t="shared" si="27"/>
        <v>0</v>
      </c>
      <c r="J200" s="29"/>
      <c r="L200" s="30">
        <f t="shared" si="26"/>
        <v>0</v>
      </c>
      <c r="M200" s="31"/>
      <c r="N200" s="29"/>
      <c r="P200" s="46"/>
    </row>
    <row r="201" spans="1:17" ht="21" customHeight="1" thickBot="1" x14ac:dyDescent="0.3">
      <c r="A201" s="27" t="s">
        <v>111</v>
      </c>
      <c r="B201" s="43" t="s">
        <v>168</v>
      </c>
      <c r="D201" s="14"/>
      <c r="F201" s="14"/>
      <c r="H201" s="14">
        <f t="shared" si="27"/>
        <v>0</v>
      </c>
      <c r="J201" s="29"/>
      <c r="L201" s="30">
        <f t="shared" si="26"/>
        <v>0</v>
      </c>
      <c r="M201" s="31"/>
      <c r="N201" s="29"/>
      <c r="P201" s="46"/>
    </row>
    <row r="202" spans="1:17" ht="21" customHeight="1" thickBot="1" x14ac:dyDescent="0.3">
      <c r="A202" s="27" t="s">
        <v>111</v>
      </c>
      <c r="B202" s="28" t="s">
        <v>169</v>
      </c>
      <c r="D202" s="14"/>
      <c r="F202" s="14"/>
      <c r="H202" s="14">
        <f t="shared" si="27"/>
        <v>0</v>
      </c>
      <c r="J202" s="29"/>
      <c r="L202" s="30">
        <f t="shared" si="26"/>
        <v>0</v>
      </c>
      <c r="M202" s="31"/>
      <c r="N202" s="29"/>
      <c r="P202" s="14"/>
    </row>
    <row r="203" spans="1:17" ht="21" customHeight="1" thickBot="1" x14ac:dyDescent="0.3">
      <c r="A203" s="27" t="s">
        <v>111</v>
      </c>
      <c r="B203" s="28" t="s">
        <v>170</v>
      </c>
      <c r="D203" s="14"/>
      <c r="F203" s="14"/>
      <c r="H203" s="14">
        <f t="shared" si="27"/>
        <v>0</v>
      </c>
      <c r="J203" s="29"/>
      <c r="L203" s="30">
        <f t="shared" si="26"/>
        <v>0</v>
      </c>
      <c r="M203" s="31"/>
      <c r="N203" s="29"/>
      <c r="P203" s="14"/>
    </row>
    <row r="204" spans="1:17" ht="21" customHeight="1" thickBot="1" x14ac:dyDescent="0.3">
      <c r="A204" s="27" t="s">
        <v>111</v>
      </c>
      <c r="B204" s="28" t="s">
        <v>171</v>
      </c>
      <c r="D204" s="14"/>
      <c r="F204" s="14"/>
      <c r="H204" s="14">
        <f t="shared" si="27"/>
        <v>0</v>
      </c>
      <c r="J204" s="29"/>
      <c r="L204" s="30">
        <f t="shared" si="26"/>
        <v>0</v>
      </c>
      <c r="M204" s="31"/>
      <c r="N204" s="29"/>
      <c r="P204" s="14"/>
    </row>
    <row r="205" spans="1:17" ht="21" customHeight="1" thickBot="1" x14ac:dyDescent="0.3">
      <c r="A205" s="27" t="s">
        <v>111</v>
      </c>
      <c r="B205" s="28" t="s">
        <v>172</v>
      </c>
      <c r="D205" s="14"/>
      <c r="F205" s="14"/>
      <c r="H205" s="14">
        <f t="shared" si="27"/>
        <v>0</v>
      </c>
      <c r="J205" s="29"/>
      <c r="L205" s="30">
        <f t="shared" si="26"/>
        <v>0</v>
      </c>
      <c r="M205" s="31"/>
      <c r="N205" s="29"/>
      <c r="P205" s="14"/>
    </row>
    <row r="206" spans="1:17" ht="21" customHeight="1" thickBot="1" x14ac:dyDescent="0.3">
      <c r="A206" s="27" t="s">
        <v>111</v>
      </c>
      <c r="B206" s="43" t="s">
        <v>173</v>
      </c>
      <c r="D206" s="14"/>
      <c r="F206" s="14"/>
      <c r="H206" s="14">
        <f t="shared" si="27"/>
        <v>0</v>
      </c>
      <c r="J206" s="29"/>
      <c r="L206" s="30">
        <f t="shared" si="26"/>
        <v>0</v>
      </c>
      <c r="M206" s="31"/>
      <c r="N206" s="29"/>
      <c r="P206" s="14"/>
    </row>
    <row r="207" spans="1:17" ht="21" customHeight="1" thickBot="1" x14ac:dyDescent="0.3">
      <c r="A207" s="27" t="s">
        <v>111</v>
      </c>
      <c r="B207" s="43" t="s">
        <v>174</v>
      </c>
      <c r="D207" s="14"/>
      <c r="F207" s="14"/>
      <c r="H207" s="14">
        <f t="shared" si="27"/>
        <v>0</v>
      </c>
      <c r="J207" s="29"/>
      <c r="L207" s="30">
        <f t="shared" si="26"/>
        <v>0</v>
      </c>
      <c r="M207" s="31"/>
      <c r="N207" s="29"/>
      <c r="P207" s="14"/>
    </row>
    <row r="208" spans="1:17" ht="21" customHeight="1" thickBot="1" x14ac:dyDescent="0.3">
      <c r="A208" s="27" t="s">
        <v>111</v>
      </c>
      <c r="B208" s="43" t="s">
        <v>175</v>
      </c>
      <c r="D208" s="14"/>
      <c r="F208" s="14"/>
      <c r="H208" s="14">
        <f t="shared" si="27"/>
        <v>0</v>
      </c>
      <c r="J208" s="29"/>
      <c r="L208" s="30">
        <f t="shared" si="26"/>
        <v>0</v>
      </c>
      <c r="M208" s="31"/>
      <c r="N208" s="29"/>
      <c r="P208" s="14"/>
    </row>
    <row r="209" spans="1:16" ht="21" customHeight="1" thickBot="1" x14ac:dyDescent="0.3">
      <c r="A209" s="27" t="s">
        <v>111</v>
      </c>
      <c r="B209" s="43" t="s">
        <v>176</v>
      </c>
      <c r="D209" s="14"/>
      <c r="F209" s="14"/>
      <c r="H209" s="14">
        <f t="shared" si="27"/>
        <v>0</v>
      </c>
      <c r="J209" s="29"/>
      <c r="L209" s="30">
        <f t="shared" si="26"/>
        <v>0</v>
      </c>
      <c r="M209" s="31"/>
      <c r="N209" s="29"/>
      <c r="P209" s="14"/>
    </row>
    <row r="210" spans="1:16" ht="21" customHeight="1" thickBot="1" x14ac:dyDescent="0.3">
      <c r="A210" s="27" t="s">
        <v>70</v>
      </c>
      <c r="B210" s="43" t="s">
        <v>177</v>
      </c>
      <c r="D210" s="14"/>
      <c r="F210" s="14"/>
      <c r="H210" s="14">
        <f t="shared" si="27"/>
        <v>0</v>
      </c>
      <c r="J210" s="29"/>
      <c r="L210" s="30">
        <f t="shared" si="26"/>
        <v>0</v>
      </c>
      <c r="M210" s="31"/>
      <c r="N210" s="29"/>
      <c r="P210" s="14"/>
    </row>
    <row r="211" spans="1:16" ht="21" customHeight="1" thickBot="1" x14ac:dyDescent="0.3">
      <c r="A211" s="27" t="s">
        <v>111</v>
      </c>
      <c r="B211" s="43" t="s">
        <v>178</v>
      </c>
      <c r="D211" s="14"/>
      <c r="F211" s="14"/>
      <c r="H211" s="14">
        <f t="shared" si="27"/>
        <v>0</v>
      </c>
      <c r="J211" s="29"/>
      <c r="L211" s="30">
        <f t="shared" si="26"/>
        <v>0</v>
      </c>
      <c r="M211" s="31"/>
      <c r="N211" s="29"/>
      <c r="P211" s="14"/>
    </row>
    <row r="212" spans="1:16" ht="21" customHeight="1" thickBot="1" x14ac:dyDescent="0.3">
      <c r="A212" s="27" t="s">
        <v>111</v>
      </c>
      <c r="B212" s="43" t="s">
        <v>179</v>
      </c>
      <c r="D212" s="14"/>
      <c r="F212" s="14"/>
      <c r="H212" s="14">
        <f t="shared" si="27"/>
        <v>0</v>
      </c>
      <c r="J212" s="29"/>
      <c r="L212" s="30">
        <f t="shared" si="26"/>
        <v>0</v>
      </c>
      <c r="M212" s="31"/>
      <c r="N212" s="29"/>
      <c r="P212" s="14"/>
    </row>
    <row r="213" spans="1:16" ht="21" customHeight="1" thickBot="1" x14ac:dyDescent="0.3">
      <c r="A213" s="27" t="s">
        <v>111</v>
      </c>
      <c r="B213" s="28" t="s">
        <v>180</v>
      </c>
      <c r="D213" s="14"/>
      <c r="F213" s="14"/>
      <c r="H213" s="14">
        <f t="shared" si="27"/>
        <v>0</v>
      </c>
      <c r="J213" s="29"/>
      <c r="L213" s="30">
        <f t="shared" si="26"/>
        <v>0</v>
      </c>
      <c r="M213" s="31"/>
      <c r="N213" s="29"/>
      <c r="P213" s="14"/>
    </row>
    <row r="214" spans="1:16" ht="21" customHeight="1" thickBot="1" x14ac:dyDescent="0.3">
      <c r="A214" s="27" t="s">
        <v>111</v>
      </c>
      <c r="B214" s="28" t="s">
        <v>181</v>
      </c>
      <c r="D214" s="14"/>
      <c r="F214" s="14"/>
      <c r="H214" s="14">
        <f t="shared" si="27"/>
        <v>0</v>
      </c>
      <c r="J214" s="29"/>
      <c r="L214" s="30">
        <f t="shared" si="26"/>
        <v>0</v>
      </c>
      <c r="M214" s="31"/>
      <c r="N214" s="29"/>
      <c r="P214" s="14"/>
    </row>
    <row r="215" spans="1:16" ht="21" customHeight="1" thickBot="1" x14ac:dyDescent="0.3">
      <c r="A215" s="27" t="s">
        <v>111</v>
      </c>
      <c r="B215" s="28" t="s">
        <v>129</v>
      </c>
      <c r="D215" s="14"/>
      <c r="F215" s="14"/>
      <c r="H215" s="14">
        <f t="shared" si="27"/>
        <v>0</v>
      </c>
      <c r="J215" s="29"/>
      <c r="L215" s="30">
        <f t="shared" si="26"/>
        <v>0</v>
      </c>
      <c r="M215" s="31"/>
      <c r="N215" s="29"/>
      <c r="P215" s="14"/>
    </row>
    <row r="216" spans="1:16" ht="21" customHeight="1" thickBot="1" x14ac:dyDescent="0.3">
      <c r="L216" s="30">
        <f t="shared" si="26"/>
        <v>0</v>
      </c>
    </row>
    <row r="217" spans="1:16" ht="21" customHeight="1" x14ac:dyDescent="0.25">
      <c r="A217" s="8"/>
    </row>
    <row r="218" spans="1:16" ht="21" customHeight="1" x14ac:dyDescent="0.4">
      <c r="A218" s="8"/>
      <c r="B218" s="79" t="s">
        <v>182</v>
      </c>
    </row>
    <row r="219" spans="1:16" ht="21" customHeight="1" thickBot="1" x14ac:dyDescent="0.3">
      <c r="A219" s="27" t="s">
        <v>112</v>
      </c>
      <c r="B219" s="28" t="s">
        <v>113</v>
      </c>
      <c r="D219" s="14"/>
      <c r="F219" s="14"/>
      <c r="H219" s="14">
        <f>SUM(D219*F219)</f>
        <v>0</v>
      </c>
      <c r="J219" s="29"/>
      <c r="L219" s="30">
        <f>H219-J219</f>
        <v>0</v>
      </c>
      <c r="M219" s="31"/>
      <c r="N219" s="29"/>
      <c r="P219" s="14"/>
    </row>
    <row r="220" spans="1:16" ht="21" customHeight="1" thickBot="1" x14ac:dyDescent="0.3">
      <c r="A220" s="27" t="s">
        <v>183</v>
      </c>
      <c r="B220" s="28" t="s">
        <v>115</v>
      </c>
      <c r="D220" s="14"/>
      <c r="F220" s="14"/>
      <c r="H220" s="14">
        <f>SUM(D220*F220)</f>
        <v>0</v>
      </c>
      <c r="J220" s="29"/>
      <c r="L220" s="30">
        <f>H220-J220</f>
        <v>0</v>
      </c>
      <c r="M220" s="31"/>
      <c r="N220" s="29"/>
      <c r="P220" s="14"/>
    </row>
    <row r="221" spans="1:16" ht="21" customHeight="1" thickBot="1" x14ac:dyDescent="0.3">
      <c r="A221" s="27" t="s">
        <v>184</v>
      </c>
      <c r="B221" s="28" t="s">
        <v>185</v>
      </c>
      <c r="D221" s="14"/>
      <c r="F221" s="14"/>
      <c r="H221" s="14">
        <f>SUM(D221*F221)</f>
        <v>0</v>
      </c>
      <c r="J221" s="29"/>
      <c r="L221" s="30">
        <f>H221-J221</f>
        <v>0</v>
      </c>
      <c r="M221" s="31"/>
      <c r="N221" s="29"/>
      <c r="P221" s="46"/>
    </row>
    <row r="222" spans="1:16" ht="21" customHeight="1" thickBot="1" x14ac:dyDescent="0.3">
      <c r="A222" s="27" t="s">
        <v>111</v>
      </c>
      <c r="B222" s="28" t="s">
        <v>186</v>
      </c>
      <c r="D222" s="14"/>
      <c r="F222" s="14"/>
      <c r="H222" s="14">
        <f>SUM(D222*F222)</f>
        <v>0</v>
      </c>
      <c r="J222" s="29"/>
      <c r="L222" s="30">
        <f>H222-J222</f>
        <v>0</v>
      </c>
      <c r="M222" s="31"/>
      <c r="N222" s="29"/>
      <c r="P222" s="14"/>
    </row>
    <row r="223" spans="1:16" ht="17.25" customHeight="1" thickBot="1" x14ac:dyDescent="0.3">
      <c r="A223" s="27" t="s">
        <v>111</v>
      </c>
      <c r="B223" s="43" t="s">
        <v>187</v>
      </c>
      <c r="D223" s="14"/>
      <c r="F223" s="14"/>
      <c r="H223" s="14">
        <f>SUM(D223*F223)</f>
        <v>0</v>
      </c>
      <c r="J223" s="29"/>
      <c r="L223" s="30">
        <f>H223-J223</f>
        <v>0</v>
      </c>
      <c r="M223" s="31"/>
      <c r="N223" s="29"/>
      <c r="P223" s="46"/>
    </row>
    <row r="224" spans="1:16" ht="21" customHeight="1" thickBot="1" x14ac:dyDescent="0.3">
      <c r="A224" s="27" t="s">
        <v>117</v>
      </c>
      <c r="B224" s="28" t="s">
        <v>118</v>
      </c>
      <c r="D224" s="14"/>
      <c r="F224" s="14"/>
      <c r="H224" s="14">
        <f t="shared" ref="H224:H259" si="28">SUM(D224*F224)</f>
        <v>0</v>
      </c>
      <c r="J224" s="29"/>
      <c r="L224" s="30">
        <f t="shared" ref="L224:L259" si="29">H224-J224</f>
        <v>0</v>
      </c>
      <c r="M224" s="31"/>
      <c r="N224" s="29"/>
      <c r="P224" s="14"/>
    </row>
    <row r="225" spans="1:16" ht="21" customHeight="1" thickBot="1" x14ac:dyDescent="0.3">
      <c r="A225" s="27" t="s">
        <v>109</v>
      </c>
      <c r="B225" s="28" t="s">
        <v>119</v>
      </c>
      <c r="D225" s="14"/>
      <c r="F225" s="14"/>
      <c r="H225" s="14">
        <f t="shared" si="28"/>
        <v>0</v>
      </c>
      <c r="J225" s="29"/>
      <c r="L225" s="30">
        <f t="shared" si="29"/>
        <v>0</v>
      </c>
      <c r="M225" s="31"/>
      <c r="N225" s="29"/>
      <c r="P225" s="14"/>
    </row>
    <row r="226" spans="1:16" ht="21" customHeight="1" thickBot="1" x14ac:dyDescent="0.3">
      <c r="A226" s="27" t="s">
        <v>109</v>
      </c>
      <c r="B226" s="28" t="s">
        <v>188</v>
      </c>
      <c r="D226" s="14"/>
      <c r="F226" s="14"/>
      <c r="H226" s="14">
        <f t="shared" si="28"/>
        <v>0</v>
      </c>
      <c r="J226" s="29"/>
      <c r="L226" s="30">
        <f t="shared" si="29"/>
        <v>0</v>
      </c>
      <c r="M226" s="31"/>
      <c r="N226" s="29"/>
      <c r="P226" s="14"/>
    </row>
    <row r="227" spans="1:16" ht="21" customHeight="1" thickBot="1" x14ac:dyDescent="0.3">
      <c r="A227" s="27" t="s">
        <v>112</v>
      </c>
      <c r="B227" s="28" t="s">
        <v>120</v>
      </c>
      <c r="D227" s="14"/>
      <c r="F227" s="14"/>
      <c r="H227" s="14">
        <f t="shared" si="28"/>
        <v>0</v>
      </c>
      <c r="J227" s="29"/>
      <c r="L227" s="30">
        <f t="shared" si="29"/>
        <v>0</v>
      </c>
      <c r="M227" s="31"/>
      <c r="N227" s="29"/>
      <c r="P227" s="14"/>
    </row>
    <row r="228" spans="1:16" ht="21" customHeight="1" thickBot="1" x14ac:dyDescent="0.3">
      <c r="A228" s="27" t="s">
        <v>109</v>
      </c>
      <c r="B228" s="28" t="s">
        <v>189</v>
      </c>
      <c r="D228" s="14"/>
      <c r="F228" s="14"/>
      <c r="H228" s="14">
        <f t="shared" si="28"/>
        <v>0</v>
      </c>
      <c r="J228" s="29"/>
      <c r="L228" s="30">
        <f t="shared" si="29"/>
        <v>0</v>
      </c>
      <c r="M228" s="31"/>
      <c r="N228" s="29"/>
      <c r="P228" s="14"/>
    </row>
    <row r="229" spans="1:16" ht="21" customHeight="1" thickBot="1" x14ac:dyDescent="0.3">
      <c r="A229" s="27" t="s">
        <v>111</v>
      </c>
      <c r="B229" s="28" t="s">
        <v>190</v>
      </c>
      <c r="D229" s="14"/>
      <c r="F229" s="14"/>
      <c r="H229" s="14">
        <f t="shared" si="28"/>
        <v>0</v>
      </c>
      <c r="J229" s="29"/>
      <c r="L229" s="30">
        <f t="shared" si="29"/>
        <v>0</v>
      </c>
      <c r="M229" s="31"/>
      <c r="N229" s="29"/>
      <c r="P229" s="46"/>
    </row>
    <row r="230" spans="1:16" ht="21" customHeight="1" thickBot="1" x14ac:dyDescent="0.3">
      <c r="A230" s="27" t="s">
        <v>109</v>
      </c>
      <c r="B230" s="28" t="s">
        <v>191</v>
      </c>
      <c r="D230" s="14"/>
      <c r="F230" s="14"/>
      <c r="H230" s="14">
        <f t="shared" si="28"/>
        <v>0</v>
      </c>
      <c r="J230" s="29"/>
      <c r="L230" s="30">
        <f t="shared" si="29"/>
        <v>0</v>
      </c>
      <c r="M230" s="31"/>
      <c r="N230" s="29"/>
      <c r="P230" s="14"/>
    </row>
    <row r="231" spans="1:16" ht="21" customHeight="1" thickBot="1" x14ac:dyDescent="0.3">
      <c r="A231" s="27" t="s">
        <v>183</v>
      </c>
      <c r="B231" s="43" t="s">
        <v>192</v>
      </c>
      <c r="D231" s="14"/>
      <c r="F231" s="14"/>
      <c r="H231" s="14">
        <f t="shared" si="28"/>
        <v>0</v>
      </c>
      <c r="J231" s="29"/>
      <c r="L231" s="30">
        <f t="shared" si="29"/>
        <v>0</v>
      </c>
      <c r="M231" s="31"/>
      <c r="N231" s="29"/>
      <c r="P231" s="14"/>
    </row>
    <row r="232" spans="1:16" ht="21" customHeight="1" thickBot="1" x14ac:dyDescent="0.3">
      <c r="A232" s="27" t="s">
        <v>111</v>
      </c>
      <c r="B232" s="43" t="s">
        <v>193</v>
      </c>
      <c r="D232" s="14"/>
      <c r="F232" s="14"/>
      <c r="H232" s="14">
        <f t="shared" si="28"/>
        <v>0</v>
      </c>
      <c r="J232" s="29"/>
      <c r="L232" s="30">
        <f t="shared" si="29"/>
        <v>0</v>
      </c>
      <c r="M232" s="31"/>
      <c r="N232" s="29"/>
      <c r="P232" s="46"/>
    </row>
    <row r="233" spans="1:16" ht="21" customHeight="1" thickBot="1" x14ac:dyDescent="0.3">
      <c r="A233" s="27" t="s">
        <v>109</v>
      </c>
      <c r="B233" s="28" t="s">
        <v>121</v>
      </c>
      <c r="D233" s="14"/>
      <c r="F233" s="14"/>
      <c r="H233" s="14">
        <f t="shared" si="28"/>
        <v>0</v>
      </c>
      <c r="J233" s="29"/>
      <c r="L233" s="30">
        <f t="shared" si="29"/>
        <v>0</v>
      </c>
      <c r="M233" s="31"/>
      <c r="N233" s="29"/>
      <c r="P233" s="14"/>
    </row>
    <row r="234" spans="1:16" ht="21" customHeight="1" thickBot="1" x14ac:dyDescent="0.3">
      <c r="A234" s="27" t="s">
        <v>194</v>
      </c>
      <c r="B234" s="43" t="s">
        <v>195</v>
      </c>
      <c r="D234" s="14"/>
      <c r="F234" s="14"/>
      <c r="H234" s="14">
        <f t="shared" si="28"/>
        <v>0</v>
      </c>
      <c r="J234" s="29"/>
      <c r="L234" s="30">
        <f t="shared" si="29"/>
        <v>0</v>
      </c>
      <c r="M234" s="31"/>
      <c r="N234" s="29"/>
      <c r="P234" s="46"/>
    </row>
    <row r="235" spans="1:16" ht="21" customHeight="1" thickBot="1" x14ac:dyDescent="0.3">
      <c r="A235" s="27" t="s">
        <v>111</v>
      </c>
      <c r="B235" s="28" t="s">
        <v>122</v>
      </c>
      <c r="D235" s="14"/>
      <c r="F235" s="14"/>
      <c r="H235" s="14">
        <f t="shared" si="28"/>
        <v>0</v>
      </c>
      <c r="J235" s="29"/>
      <c r="L235" s="30">
        <f t="shared" si="29"/>
        <v>0</v>
      </c>
      <c r="M235" s="31"/>
      <c r="N235" s="29"/>
      <c r="P235" s="14"/>
    </row>
    <row r="236" spans="1:16" ht="21" customHeight="1" thickBot="1" x14ac:dyDescent="0.3">
      <c r="A236" s="27" t="s">
        <v>112</v>
      </c>
      <c r="B236" s="28" t="s">
        <v>123</v>
      </c>
      <c r="D236" s="14"/>
      <c r="F236" s="14"/>
      <c r="H236" s="14">
        <f t="shared" si="28"/>
        <v>0</v>
      </c>
      <c r="J236" s="29"/>
      <c r="L236" s="30">
        <f t="shared" si="29"/>
        <v>0</v>
      </c>
      <c r="M236" s="31"/>
      <c r="N236" s="29"/>
      <c r="P236" s="46"/>
    </row>
    <row r="237" spans="1:16" ht="21" customHeight="1" thickBot="1" x14ac:dyDescent="0.3">
      <c r="A237" s="27" t="s">
        <v>111</v>
      </c>
      <c r="B237" s="28" t="s">
        <v>196</v>
      </c>
      <c r="D237" s="14"/>
      <c r="F237" s="14"/>
      <c r="H237" s="14">
        <f t="shared" si="28"/>
        <v>0</v>
      </c>
      <c r="J237" s="29"/>
      <c r="L237" s="30">
        <f t="shared" si="29"/>
        <v>0</v>
      </c>
      <c r="M237" s="31"/>
      <c r="N237" s="29"/>
      <c r="P237" s="14"/>
    </row>
    <row r="238" spans="1:16" ht="21" customHeight="1" thickBot="1" x14ac:dyDescent="0.3">
      <c r="A238" s="27" t="s">
        <v>111</v>
      </c>
      <c r="B238" s="28" t="s">
        <v>197</v>
      </c>
      <c r="D238" s="14"/>
      <c r="F238" s="14"/>
      <c r="H238" s="14">
        <f t="shared" si="28"/>
        <v>0</v>
      </c>
      <c r="J238" s="29"/>
      <c r="L238" s="30">
        <f t="shared" si="29"/>
        <v>0</v>
      </c>
      <c r="M238" s="31"/>
      <c r="N238" s="29"/>
      <c r="P238" s="14"/>
    </row>
    <row r="239" spans="1:16" ht="21" customHeight="1" thickBot="1" x14ac:dyDescent="0.3">
      <c r="A239" s="27" t="s">
        <v>111</v>
      </c>
      <c r="B239" s="28" t="s">
        <v>198</v>
      </c>
      <c r="D239" s="14"/>
      <c r="F239" s="14"/>
      <c r="H239" s="14">
        <f t="shared" si="28"/>
        <v>0</v>
      </c>
      <c r="J239" s="29"/>
      <c r="L239" s="30">
        <f t="shared" si="29"/>
        <v>0</v>
      </c>
      <c r="M239" s="31"/>
      <c r="N239" s="29"/>
      <c r="P239" s="14"/>
    </row>
    <row r="240" spans="1:16" ht="21" customHeight="1" thickBot="1" x14ac:dyDescent="0.3">
      <c r="A240" s="27" t="s">
        <v>107</v>
      </c>
      <c r="B240" s="43" t="s">
        <v>199</v>
      </c>
      <c r="D240" s="14"/>
      <c r="F240" s="14"/>
      <c r="H240" s="14">
        <f t="shared" si="28"/>
        <v>0</v>
      </c>
      <c r="J240" s="29"/>
      <c r="L240" s="30">
        <f t="shared" si="29"/>
        <v>0</v>
      </c>
      <c r="M240" s="31"/>
      <c r="N240" s="29"/>
      <c r="P240" s="46"/>
    </row>
    <row r="241" spans="1:16" ht="21" customHeight="1" thickBot="1" x14ac:dyDescent="0.3">
      <c r="A241" s="27" t="s">
        <v>114</v>
      </c>
      <c r="B241" s="28" t="s">
        <v>200</v>
      </c>
      <c r="D241" s="14"/>
      <c r="F241" s="14"/>
      <c r="H241" s="14">
        <f t="shared" si="28"/>
        <v>0</v>
      </c>
      <c r="J241" s="29"/>
      <c r="L241" s="30">
        <f t="shared" si="29"/>
        <v>0</v>
      </c>
      <c r="M241" s="31"/>
      <c r="N241" s="29"/>
      <c r="P241" s="14"/>
    </row>
    <row r="242" spans="1:16" ht="21" customHeight="1" thickBot="1" x14ac:dyDescent="0.3">
      <c r="A242" s="27" t="s">
        <v>111</v>
      </c>
      <c r="B242" s="28" t="s">
        <v>201</v>
      </c>
      <c r="D242" s="14"/>
      <c r="F242" s="14"/>
      <c r="H242" s="14">
        <f t="shared" si="28"/>
        <v>0</v>
      </c>
      <c r="J242" s="29"/>
      <c r="L242" s="30">
        <f t="shared" si="29"/>
        <v>0</v>
      </c>
      <c r="M242" s="31"/>
      <c r="N242" s="29"/>
      <c r="P242" s="14"/>
    </row>
    <row r="243" spans="1:16" ht="21" customHeight="1" thickBot="1" x14ac:dyDescent="0.3">
      <c r="A243" s="27" t="s">
        <v>111</v>
      </c>
      <c r="B243" s="43" t="s">
        <v>202</v>
      </c>
      <c r="D243" s="14"/>
      <c r="F243" s="14"/>
      <c r="H243" s="14">
        <f t="shared" si="28"/>
        <v>0</v>
      </c>
      <c r="J243" s="29"/>
      <c r="L243" s="30">
        <f t="shared" si="29"/>
        <v>0</v>
      </c>
      <c r="M243" s="31"/>
      <c r="N243" s="29"/>
      <c r="P243" s="14"/>
    </row>
    <row r="244" spans="1:16" ht="21" customHeight="1" thickBot="1" x14ac:dyDescent="0.3">
      <c r="A244" s="27" t="s">
        <v>111</v>
      </c>
      <c r="B244" s="43" t="s">
        <v>203</v>
      </c>
      <c r="D244" s="14"/>
      <c r="F244" s="14"/>
      <c r="H244" s="14">
        <f t="shared" si="28"/>
        <v>0</v>
      </c>
      <c r="J244" s="29"/>
      <c r="L244" s="30">
        <f t="shared" si="29"/>
        <v>0</v>
      </c>
      <c r="M244" s="31"/>
      <c r="N244" s="29"/>
      <c r="P244" s="14"/>
    </row>
    <row r="245" spans="1:16" ht="21" customHeight="1" thickBot="1" x14ac:dyDescent="0.3">
      <c r="A245" s="27" t="s">
        <v>111</v>
      </c>
      <c r="B245" s="43" t="s">
        <v>204</v>
      </c>
      <c r="D245" s="14"/>
      <c r="F245" s="14"/>
      <c r="H245" s="14">
        <f t="shared" si="28"/>
        <v>0</v>
      </c>
      <c r="J245" s="29"/>
      <c r="L245" s="30">
        <f t="shared" si="29"/>
        <v>0</v>
      </c>
      <c r="M245" s="31"/>
      <c r="N245" s="29"/>
      <c r="P245" s="14"/>
    </row>
    <row r="246" spans="1:16" ht="21" customHeight="1" thickBot="1" x14ac:dyDescent="0.3">
      <c r="A246" s="27" t="s">
        <v>111</v>
      </c>
      <c r="B246" s="43" t="s">
        <v>205</v>
      </c>
      <c r="D246" s="14"/>
      <c r="F246" s="14"/>
      <c r="H246" s="14">
        <f t="shared" si="28"/>
        <v>0</v>
      </c>
      <c r="J246" s="29"/>
      <c r="L246" s="30">
        <f t="shared" si="29"/>
        <v>0</v>
      </c>
      <c r="M246" s="31"/>
      <c r="N246" s="29"/>
      <c r="P246" s="14"/>
    </row>
    <row r="247" spans="1:16" ht="21" customHeight="1" thickBot="1" x14ac:dyDescent="0.3">
      <c r="A247" s="27" t="s">
        <v>111</v>
      </c>
      <c r="B247" s="43" t="s">
        <v>206</v>
      </c>
      <c r="D247" s="14"/>
      <c r="F247" s="14"/>
      <c r="H247" s="14">
        <f t="shared" si="28"/>
        <v>0</v>
      </c>
      <c r="J247" s="29"/>
      <c r="L247" s="30">
        <f t="shared" si="29"/>
        <v>0</v>
      </c>
      <c r="M247" s="31"/>
      <c r="N247" s="29"/>
      <c r="P247" s="14"/>
    </row>
    <row r="248" spans="1:16" ht="21" customHeight="1" thickBot="1" x14ac:dyDescent="0.3">
      <c r="A248" s="27" t="s">
        <v>101</v>
      </c>
      <c r="B248" s="43" t="s">
        <v>207</v>
      </c>
      <c r="D248" s="14"/>
      <c r="F248" s="14"/>
      <c r="H248" s="14">
        <f t="shared" si="28"/>
        <v>0</v>
      </c>
      <c r="J248" s="29"/>
      <c r="L248" s="30">
        <f t="shared" si="29"/>
        <v>0</v>
      </c>
      <c r="M248" s="31"/>
      <c r="N248" s="29"/>
      <c r="P248" s="14"/>
    </row>
    <row r="249" spans="1:16" ht="21" customHeight="1" thickBot="1" x14ac:dyDescent="0.3">
      <c r="A249" s="27" t="s">
        <v>184</v>
      </c>
      <c r="B249" s="43" t="s">
        <v>208</v>
      </c>
      <c r="D249" s="14"/>
      <c r="F249" s="14"/>
      <c r="H249" s="14">
        <f t="shared" si="28"/>
        <v>0</v>
      </c>
      <c r="J249" s="29"/>
      <c r="L249" s="30">
        <f t="shared" si="29"/>
        <v>0</v>
      </c>
      <c r="M249" s="31"/>
      <c r="N249" s="29"/>
      <c r="P249" s="14"/>
    </row>
    <row r="250" spans="1:16" ht="21" customHeight="1" thickBot="1" x14ac:dyDescent="0.3">
      <c r="A250" s="27" t="s">
        <v>111</v>
      </c>
      <c r="B250" s="28" t="s">
        <v>127</v>
      </c>
      <c r="D250" s="14"/>
      <c r="F250" s="14"/>
      <c r="H250" s="14">
        <f t="shared" si="28"/>
        <v>0</v>
      </c>
      <c r="J250" s="29"/>
      <c r="L250" s="30">
        <f t="shared" si="29"/>
        <v>0</v>
      </c>
      <c r="M250" s="31"/>
      <c r="N250" s="29"/>
      <c r="P250" s="46"/>
    </row>
    <row r="251" spans="1:16" ht="21" customHeight="1" thickBot="1" x14ac:dyDescent="0.3">
      <c r="A251" s="27" t="s">
        <v>184</v>
      </c>
      <c r="B251" s="28" t="s">
        <v>209</v>
      </c>
      <c r="D251" s="14"/>
      <c r="F251" s="14"/>
      <c r="H251" s="14">
        <f t="shared" si="28"/>
        <v>0</v>
      </c>
      <c r="J251" s="29"/>
      <c r="L251" s="30">
        <f t="shared" si="29"/>
        <v>0</v>
      </c>
      <c r="M251" s="31"/>
      <c r="N251" s="29"/>
      <c r="P251" s="14"/>
    </row>
    <row r="252" spans="1:16" ht="21" customHeight="1" thickBot="1" x14ac:dyDescent="0.3">
      <c r="A252" s="27" t="s">
        <v>111</v>
      </c>
      <c r="B252" s="28" t="s">
        <v>210</v>
      </c>
      <c r="D252" s="14"/>
      <c r="F252" s="14"/>
      <c r="H252" s="14">
        <f t="shared" si="28"/>
        <v>0</v>
      </c>
      <c r="J252" s="29"/>
      <c r="L252" s="30">
        <f t="shared" si="29"/>
        <v>0</v>
      </c>
      <c r="M252" s="31"/>
      <c r="N252" s="29"/>
      <c r="P252" s="14"/>
    </row>
    <row r="253" spans="1:16" ht="21" customHeight="1" thickBot="1" x14ac:dyDescent="0.3">
      <c r="A253" s="27" t="s">
        <v>111</v>
      </c>
      <c r="B253" s="28" t="s">
        <v>211</v>
      </c>
      <c r="D253" s="14"/>
      <c r="F253" s="14"/>
      <c r="H253" s="14">
        <f t="shared" si="28"/>
        <v>0</v>
      </c>
      <c r="J253" s="29"/>
      <c r="L253" s="30">
        <f t="shared" si="29"/>
        <v>0</v>
      </c>
      <c r="M253" s="31"/>
      <c r="N253" s="29"/>
      <c r="P253" s="14"/>
    </row>
    <row r="254" spans="1:16" ht="21" customHeight="1" thickBot="1" x14ac:dyDescent="0.3">
      <c r="A254" s="27" t="s">
        <v>109</v>
      </c>
      <c r="B254" s="28" t="s">
        <v>212</v>
      </c>
      <c r="D254" s="14"/>
      <c r="F254" s="14"/>
      <c r="H254" s="14">
        <f t="shared" si="28"/>
        <v>0</v>
      </c>
      <c r="J254" s="29"/>
      <c r="L254" s="30">
        <f t="shared" si="29"/>
        <v>0</v>
      </c>
      <c r="M254" s="31"/>
      <c r="N254" s="29"/>
      <c r="P254" s="14"/>
    </row>
    <row r="255" spans="1:16" ht="21" customHeight="1" thickBot="1" x14ac:dyDescent="0.3">
      <c r="A255" s="27" t="s">
        <v>86</v>
      </c>
      <c r="B255" s="43" t="s">
        <v>213</v>
      </c>
      <c r="D255" s="14"/>
      <c r="F255" s="14"/>
      <c r="H255" s="14">
        <f t="shared" si="28"/>
        <v>0</v>
      </c>
      <c r="J255" s="29"/>
      <c r="L255" s="30">
        <f t="shared" si="29"/>
        <v>0</v>
      </c>
      <c r="M255" s="31"/>
      <c r="N255" s="29"/>
      <c r="P255" s="46"/>
    </row>
    <row r="256" spans="1:16" ht="21" customHeight="1" thickBot="1" x14ac:dyDescent="0.3">
      <c r="A256" s="27" t="s">
        <v>111</v>
      </c>
      <c r="B256" s="28" t="s">
        <v>128</v>
      </c>
      <c r="D256" s="14"/>
      <c r="F256" s="14"/>
      <c r="H256" s="14">
        <f t="shared" si="28"/>
        <v>0</v>
      </c>
      <c r="J256" s="29"/>
      <c r="L256" s="30">
        <f t="shared" si="29"/>
        <v>0</v>
      </c>
      <c r="M256" s="31"/>
      <c r="N256" s="29"/>
      <c r="P256" s="46"/>
    </row>
    <row r="257" spans="1:17" ht="21" customHeight="1" thickBot="1" x14ac:dyDescent="0.3">
      <c r="A257" s="27" t="s">
        <v>111</v>
      </c>
      <c r="B257" s="43" t="s">
        <v>214</v>
      </c>
      <c r="D257" s="14"/>
      <c r="F257" s="14"/>
      <c r="H257" s="14">
        <f t="shared" si="28"/>
        <v>0</v>
      </c>
      <c r="J257" s="29"/>
      <c r="L257" s="30">
        <f t="shared" si="29"/>
        <v>0</v>
      </c>
      <c r="M257" s="31"/>
      <c r="N257" s="29"/>
      <c r="P257" s="46"/>
    </row>
    <row r="258" spans="1:17" ht="21" customHeight="1" thickBot="1" x14ac:dyDescent="0.3">
      <c r="A258" s="27" t="s">
        <v>111</v>
      </c>
      <c r="B258" s="43" t="s">
        <v>215</v>
      </c>
      <c r="D258" s="14"/>
      <c r="F258" s="14"/>
      <c r="H258" s="14">
        <f t="shared" si="28"/>
        <v>0</v>
      </c>
      <c r="J258" s="29"/>
      <c r="L258" s="30">
        <f t="shared" si="29"/>
        <v>0</v>
      </c>
      <c r="M258" s="31"/>
      <c r="N258" s="29"/>
      <c r="P258" s="46"/>
    </row>
    <row r="259" spans="1:17" ht="19.5" customHeight="1" thickBot="1" x14ac:dyDescent="0.3">
      <c r="A259" s="27" t="s">
        <v>112</v>
      </c>
      <c r="B259" s="44" t="s">
        <v>216</v>
      </c>
      <c r="D259" s="14"/>
      <c r="F259" s="14"/>
      <c r="H259" s="14">
        <f t="shared" si="28"/>
        <v>0</v>
      </c>
      <c r="J259" s="29"/>
      <c r="L259" s="30">
        <f t="shared" si="29"/>
        <v>0</v>
      </c>
      <c r="M259" s="31"/>
      <c r="N259" s="29"/>
      <c r="P259" s="46"/>
    </row>
    <row r="260" spans="1:17" ht="19.5" customHeight="1" thickBot="1" x14ac:dyDescent="0.3">
      <c r="A260" s="27" t="s">
        <v>111</v>
      </c>
      <c r="B260" s="43" t="s">
        <v>217</v>
      </c>
      <c r="D260" s="15"/>
      <c r="F260" s="15"/>
      <c r="H260" s="15">
        <f>SUM(D260*F260)</f>
        <v>0</v>
      </c>
      <c r="J260" s="32"/>
      <c r="L260" s="50">
        <f>H260-J260</f>
        <v>0</v>
      </c>
      <c r="M260" s="18"/>
      <c r="N260" s="32"/>
      <c r="P260" s="51"/>
    </row>
    <row r="261" spans="1:17" ht="19.5" customHeight="1" thickBot="1" x14ac:dyDescent="0.3">
      <c r="A261" s="27" t="s">
        <v>218</v>
      </c>
      <c r="B261" s="43" t="s">
        <v>219</v>
      </c>
      <c r="D261" s="14"/>
      <c r="F261" s="15"/>
      <c r="H261" s="15">
        <f>SUM(D261*F261)</f>
        <v>0</v>
      </c>
      <c r="J261" s="32"/>
      <c r="L261" s="50">
        <f>H261-J261</f>
        <v>0</v>
      </c>
      <c r="M261" s="18"/>
      <c r="N261" s="32"/>
      <c r="P261" s="51"/>
    </row>
    <row r="262" spans="1:17" ht="19.5" customHeight="1" thickBot="1" x14ac:dyDescent="0.3">
      <c r="A262" s="27" t="s">
        <v>218</v>
      </c>
      <c r="B262" s="43" t="s">
        <v>220</v>
      </c>
      <c r="D262" s="14"/>
      <c r="F262" s="15"/>
      <c r="H262" s="15">
        <f>SUM(D262*F262)</f>
        <v>0</v>
      </c>
      <c r="J262" s="32"/>
      <c r="L262" s="50">
        <f>H262-J262</f>
        <v>0</v>
      </c>
      <c r="M262" s="18"/>
      <c r="N262" s="32"/>
      <c r="P262" s="51"/>
    </row>
    <row r="263" spans="1:17" ht="19.5" customHeight="1" thickBot="1" x14ac:dyDescent="0.3">
      <c r="A263" s="27" t="s">
        <v>111</v>
      </c>
      <c r="B263" s="28" t="s">
        <v>221</v>
      </c>
      <c r="C263" s="12"/>
      <c r="D263" s="14"/>
      <c r="F263" s="15"/>
      <c r="H263" s="15">
        <f>SUM(D263*F263)</f>
        <v>0</v>
      </c>
      <c r="J263" s="32"/>
      <c r="L263" s="50">
        <f>H263-J263</f>
        <v>0</v>
      </c>
      <c r="M263" s="18"/>
      <c r="N263" s="32"/>
      <c r="O263" s="12"/>
      <c r="P263" s="14"/>
    </row>
    <row r="264" spans="1:17" ht="19.5" customHeight="1" x14ac:dyDescent="0.25">
      <c r="A264" s="18"/>
      <c r="B264" s="12"/>
      <c r="C264" s="12"/>
      <c r="D264" s="12"/>
      <c r="F264" s="12"/>
      <c r="H264" s="12"/>
      <c r="J264" s="19"/>
      <c r="L264" s="37"/>
      <c r="M264" s="18"/>
      <c r="N264" s="19"/>
      <c r="O264" s="12"/>
      <c r="P264" s="12"/>
      <c r="Q264" s="12"/>
    </row>
    <row r="265" spans="1:17" ht="30" x14ac:dyDescent="0.5">
      <c r="A265" s="18"/>
      <c r="B265" s="52" t="s">
        <v>222</v>
      </c>
      <c r="C265" s="12"/>
      <c r="D265" s="12"/>
      <c r="F265" s="12"/>
      <c r="H265" s="12"/>
      <c r="J265" s="19"/>
      <c r="L265" s="37"/>
      <c r="M265" s="18"/>
      <c r="N265" s="19"/>
      <c r="O265" s="12"/>
      <c r="P265" s="12"/>
      <c r="Q265" s="12"/>
    </row>
    <row r="266" spans="1:17" ht="21" customHeight="1" x14ac:dyDescent="0.25">
      <c r="A266" s="18"/>
      <c r="B266" s="12"/>
      <c r="C266" s="12"/>
      <c r="D266" s="12"/>
      <c r="F266" s="12"/>
      <c r="H266" s="12"/>
      <c r="J266" s="19"/>
      <c r="L266" s="37"/>
      <c r="M266" s="18"/>
      <c r="N266" s="19"/>
      <c r="O266" s="12"/>
      <c r="P266" s="12"/>
      <c r="Q266" s="12"/>
    </row>
    <row r="267" spans="1:17" ht="21" customHeight="1" thickBot="1" x14ac:dyDescent="0.3">
      <c r="A267" s="53" t="s">
        <v>111</v>
      </c>
      <c r="B267" s="54" t="s">
        <v>223</v>
      </c>
      <c r="D267" s="14"/>
      <c r="F267" s="14"/>
      <c r="H267" s="14">
        <f t="shared" ref="H267:H291" si="30">SUM(D267*F267)</f>
        <v>0</v>
      </c>
      <c r="J267" s="29"/>
      <c r="L267" s="30">
        <f t="shared" ref="L267:L291" si="31">H267-J267</f>
        <v>0</v>
      </c>
      <c r="M267" s="31"/>
      <c r="N267" s="29"/>
      <c r="P267" s="46"/>
    </row>
    <row r="268" spans="1:17" ht="21" customHeight="1" thickBot="1" x14ac:dyDescent="0.3">
      <c r="A268" s="27" t="s">
        <v>111</v>
      </c>
      <c r="B268" s="43" t="s">
        <v>224</v>
      </c>
      <c r="D268" s="14"/>
      <c r="F268" s="14"/>
      <c r="H268" s="14">
        <f t="shared" si="30"/>
        <v>0</v>
      </c>
      <c r="J268" s="29"/>
      <c r="L268" s="30">
        <f t="shared" si="31"/>
        <v>0</v>
      </c>
      <c r="M268" s="31"/>
      <c r="N268" s="29"/>
      <c r="P268" s="46"/>
    </row>
    <row r="269" spans="1:17" s="12" customFormat="1" ht="13.8" thickBot="1" x14ac:dyDescent="0.3">
      <c r="A269" s="27" t="s">
        <v>111</v>
      </c>
      <c r="B269" s="43" t="s">
        <v>332</v>
      </c>
      <c r="C269" s="8"/>
      <c r="D269" s="14"/>
      <c r="F269" s="14"/>
      <c r="H269" s="14">
        <f t="shared" si="30"/>
        <v>0</v>
      </c>
      <c r="J269" s="29"/>
      <c r="L269" s="30">
        <f t="shared" si="31"/>
        <v>0</v>
      </c>
      <c r="M269" s="31"/>
      <c r="N269" s="29"/>
      <c r="O269" s="8"/>
      <c r="P269" s="14"/>
      <c r="Q269" s="8"/>
    </row>
    <row r="270" spans="1:17" s="12" customFormat="1" ht="13.8" thickBot="1" x14ac:dyDescent="0.3">
      <c r="A270" s="27" t="s">
        <v>111</v>
      </c>
      <c r="B270" s="28"/>
      <c r="C270" s="8"/>
      <c r="D270" s="14"/>
      <c r="F270" s="14"/>
      <c r="H270" s="14">
        <f t="shared" si="30"/>
        <v>0</v>
      </c>
      <c r="J270" s="29"/>
      <c r="L270" s="30">
        <f t="shared" si="31"/>
        <v>0</v>
      </c>
      <c r="M270" s="31"/>
      <c r="N270" s="29"/>
      <c r="O270" s="8"/>
      <c r="P270" s="14"/>
      <c r="Q270" s="8"/>
    </row>
    <row r="271" spans="1:17" s="12" customFormat="1" ht="13.8" thickBot="1" x14ac:dyDescent="0.3">
      <c r="A271" s="27" t="s">
        <v>111</v>
      </c>
      <c r="B271" s="28"/>
      <c r="C271" s="8"/>
      <c r="D271" s="14"/>
      <c r="F271" s="14"/>
      <c r="H271" s="14">
        <f>SUM(D271*F271)</f>
        <v>0</v>
      </c>
      <c r="J271" s="29"/>
      <c r="L271" s="30">
        <f>H271-J271</f>
        <v>0</v>
      </c>
      <c r="M271" s="31"/>
      <c r="N271" s="29"/>
      <c r="O271" s="8"/>
      <c r="P271" s="14"/>
      <c r="Q271" s="8"/>
    </row>
    <row r="272" spans="1:17" x14ac:dyDescent="0.25">
      <c r="A272" s="18"/>
      <c r="B272" s="12"/>
      <c r="C272" s="12"/>
      <c r="D272" s="12"/>
      <c r="F272" s="12"/>
      <c r="H272" s="12"/>
      <c r="J272" s="19"/>
      <c r="L272" s="37"/>
      <c r="M272" s="18"/>
      <c r="N272" s="19"/>
      <c r="O272" s="12"/>
      <c r="P272" s="12"/>
      <c r="Q272" s="12"/>
    </row>
    <row r="273" spans="1:17" x14ac:dyDescent="0.25">
      <c r="A273" s="18"/>
      <c r="B273" s="12"/>
      <c r="C273" s="12"/>
      <c r="D273" s="12"/>
      <c r="F273" s="12"/>
      <c r="H273" s="12"/>
      <c r="J273" s="19"/>
      <c r="L273" s="37"/>
      <c r="M273" s="18"/>
      <c r="N273" s="19"/>
      <c r="O273" s="12"/>
      <c r="P273" s="12"/>
      <c r="Q273" s="12"/>
    </row>
    <row r="274" spans="1:17" ht="22.8" x14ac:dyDescent="0.4">
      <c r="A274" s="18"/>
      <c r="B274" s="55" t="s">
        <v>225</v>
      </c>
      <c r="C274" s="12"/>
      <c r="D274" s="12"/>
      <c r="F274" s="12"/>
      <c r="H274" s="12"/>
      <c r="J274" s="19"/>
      <c r="L274" s="37"/>
      <c r="M274" s="18"/>
      <c r="N274" s="19"/>
      <c r="O274" s="12"/>
      <c r="P274" s="12"/>
      <c r="Q274" s="12"/>
    </row>
    <row r="275" spans="1:17" x14ac:dyDescent="0.25">
      <c r="A275" s="18"/>
      <c r="B275" s="12"/>
      <c r="C275" s="12"/>
      <c r="D275" s="12"/>
      <c r="F275" s="12"/>
      <c r="H275" s="12"/>
      <c r="J275" s="19"/>
      <c r="L275" s="37"/>
      <c r="M275" s="18"/>
      <c r="N275" s="19"/>
      <c r="O275" s="12"/>
      <c r="P275" s="12"/>
      <c r="Q275" s="12"/>
    </row>
    <row r="276" spans="1:17" ht="13.8" thickBot="1" x14ac:dyDescent="0.3">
      <c r="A276" s="53" t="s">
        <v>226</v>
      </c>
      <c r="B276" s="54" t="s">
        <v>227</v>
      </c>
      <c r="D276" s="14"/>
      <c r="F276" s="14"/>
      <c r="H276" s="14">
        <f t="shared" si="30"/>
        <v>0</v>
      </c>
      <c r="J276" s="29"/>
      <c r="L276" s="30">
        <f t="shared" si="31"/>
        <v>0</v>
      </c>
      <c r="M276" s="31"/>
      <c r="N276" s="29"/>
      <c r="P276" s="14"/>
    </row>
    <row r="277" spans="1:17" s="12" customFormat="1" ht="13.8" thickBot="1" x14ac:dyDescent="0.3">
      <c r="A277" s="27" t="s">
        <v>111</v>
      </c>
      <c r="B277" s="43" t="s">
        <v>228</v>
      </c>
      <c r="C277" s="8"/>
      <c r="D277" s="14"/>
      <c r="F277" s="14"/>
      <c r="H277" s="14">
        <f t="shared" si="30"/>
        <v>0</v>
      </c>
      <c r="J277" s="29"/>
      <c r="L277" s="30">
        <f t="shared" si="31"/>
        <v>0</v>
      </c>
      <c r="M277" s="31"/>
      <c r="N277" s="29"/>
      <c r="O277" s="8"/>
      <c r="P277" s="14"/>
      <c r="Q277" s="8"/>
    </row>
    <row r="278" spans="1:17" s="12" customFormat="1" ht="13.8" thickBot="1" x14ac:dyDescent="0.3">
      <c r="A278" s="27" t="s">
        <v>111</v>
      </c>
      <c r="B278" s="43" t="s">
        <v>229</v>
      </c>
      <c r="C278" s="8"/>
      <c r="D278" s="14"/>
      <c r="F278" s="14"/>
      <c r="H278" s="14">
        <f t="shared" si="30"/>
        <v>0</v>
      </c>
      <c r="J278" s="29"/>
      <c r="L278" s="30">
        <f t="shared" si="31"/>
        <v>0</v>
      </c>
      <c r="M278" s="31"/>
      <c r="N278" s="29"/>
      <c r="O278" s="8"/>
      <c r="P278" s="14"/>
      <c r="Q278" s="8"/>
    </row>
    <row r="279" spans="1:17" s="12" customFormat="1" ht="13.8" thickBot="1" x14ac:dyDescent="0.3">
      <c r="A279" s="27" t="s">
        <v>111</v>
      </c>
      <c r="B279" s="43" t="s">
        <v>230</v>
      </c>
      <c r="C279" s="8"/>
      <c r="D279" s="14"/>
      <c r="F279" s="14"/>
      <c r="H279" s="14">
        <f t="shared" si="30"/>
        <v>0</v>
      </c>
      <c r="J279" s="29"/>
      <c r="L279" s="30">
        <f t="shared" si="31"/>
        <v>0</v>
      </c>
      <c r="M279" s="31"/>
      <c r="N279" s="29"/>
      <c r="O279" s="8"/>
      <c r="P279" s="14"/>
      <c r="Q279" s="8"/>
    </row>
    <row r="280" spans="1:17" s="12" customFormat="1" ht="13.8" thickBot="1" x14ac:dyDescent="0.3">
      <c r="A280" s="27" t="s">
        <v>111</v>
      </c>
      <c r="B280" s="43" t="s">
        <v>231</v>
      </c>
      <c r="C280" s="8"/>
      <c r="D280" s="14"/>
      <c r="F280" s="14"/>
      <c r="H280" s="14">
        <f t="shared" si="30"/>
        <v>0</v>
      </c>
      <c r="J280" s="29"/>
      <c r="L280" s="30">
        <f t="shared" si="31"/>
        <v>0</v>
      </c>
      <c r="M280" s="31"/>
      <c r="N280" s="29"/>
      <c r="O280" s="8"/>
      <c r="P280" s="14"/>
      <c r="Q280" s="8"/>
    </row>
    <row r="281" spans="1:17" ht="13.8" thickBot="1" x14ac:dyDescent="0.3">
      <c r="A281" s="27" t="s">
        <v>111</v>
      </c>
      <c r="B281" s="43" t="s">
        <v>232</v>
      </c>
      <c r="D281" s="14"/>
      <c r="F281" s="14"/>
      <c r="H281" s="14">
        <f t="shared" si="30"/>
        <v>0</v>
      </c>
      <c r="J281" s="29"/>
      <c r="L281" s="30">
        <f t="shared" si="31"/>
        <v>0</v>
      </c>
      <c r="M281" s="31"/>
      <c r="N281" s="29"/>
      <c r="P281" s="14"/>
    </row>
    <row r="282" spans="1:17" ht="13.8" thickBot="1" x14ac:dyDescent="0.3">
      <c r="A282" s="27" t="s">
        <v>111</v>
      </c>
      <c r="B282" s="43" t="s">
        <v>233</v>
      </c>
      <c r="D282" s="14"/>
      <c r="F282" s="14"/>
      <c r="H282" s="14">
        <f t="shared" si="30"/>
        <v>0</v>
      </c>
      <c r="J282" s="29"/>
      <c r="L282" s="30">
        <f t="shared" si="31"/>
        <v>0</v>
      </c>
      <c r="M282" s="31"/>
      <c r="N282" s="29"/>
      <c r="P282" s="14"/>
    </row>
    <row r="283" spans="1:17" ht="13.8" thickBot="1" x14ac:dyDescent="0.3">
      <c r="A283" s="27" t="s">
        <v>111</v>
      </c>
      <c r="B283" s="43" t="s">
        <v>234</v>
      </c>
      <c r="D283" s="14"/>
      <c r="F283" s="14"/>
      <c r="H283" s="14">
        <f t="shared" si="30"/>
        <v>0</v>
      </c>
      <c r="J283" s="29"/>
      <c r="L283" s="30">
        <f t="shared" si="31"/>
        <v>0</v>
      </c>
      <c r="M283" s="31"/>
      <c r="N283" s="29"/>
      <c r="P283" s="14"/>
    </row>
    <row r="284" spans="1:17" ht="13.8" thickBot="1" x14ac:dyDescent="0.3">
      <c r="A284" s="27" t="s">
        <v>111</v>
      </c>
      <c r="B284" s="43" t="s">
        <v>235</v>
      </c>
      <c r="D284" s="14"/>
      <c r="F284" s="14"/>
      <c r="H284" s="14">
        <f t="shared" si="30"/>
        <v>0</v>
      </c>
      <c r="J284" s="29"/>
      <c r="L284" s="30">
        <f t="shared" si="31"/>
        <v>0</v>
      </c>
      <c r="M284" s="31"/>
      <c r="N284" s="29"/>
      <c r="P284" s="14"/>
    </row>
    <row r="285" spans="1:17" ht="13.8" thickBot="1" x14ac:dyDescent="0.3">
      <c r="A285" s="27" t="s">
        <v>111</v>
      </c>
      <c r="B285" s="43" t="s">
        <v>236</v>
      </c>
      <c r="D285" s="14"/>
      <c r="F285" s="14"/>
      <c r="H285" s="14">
        <f t="shared" si="30"/>
        <v>0</v>
      </c>
      <c r="J285" s="29"/>
      <c r="L285" s="30">
        <f t="shared" si="31"/>
        <v>0</v>
      </c>
      <c r="M285" s="31"/>
      <c r="N285" s="29"/>
      <c r="P285" s="14"/>
    </row>
    <row r="286" spans="1:17" ht="13.8" thickBot="1" x14ac:dyDescent="0.3">
      <c r="A286" s="27" t="s">
        <v>111</v>
      </c>
      <c r="B286" s="43" t="s">
        <v>237</v>
      </c>
      <c r="D286" s="14"/>
      <c r="F286" s="14"/>
      <c r="H286" s="14">
        <f t="shared" si="30"/>
        <v>0</v>
      </c>
      <c r="J286" s="29"/>
      <c r="L286" s="30">
        <f t="shared" si="31"/>
        <v>0</v>
      </c>
      <c r="M286" s="31"/>
      <c r="N286" s="29"/>
      <c r="P286" s="14"/>
    </row>
    <row r="287" spans="1:17" ht="13.8" thickBot="1" x14ac:dyDescent="0.3">
      <c r="A287" s="27" t="s">
        <v>111</v>
      </c>
      <c r="B287" s="43" t="s">
        <v>238</v>
      </c>
      <c r="D287" s="14"/>
      <c r="F287" s="14"/>
      <c r="H287" s="14">
        <f t="shared" si="30"/>
        <v>0</v>
      </c>
      <c r="J287" s="29"/>
      <c r="L287" s="30">
        <f t="shared" si="31"/>
        <v>0</v>
      </c>
      <c r="M287" s="31"/>
      <c r="N287" s="29"/>
      <c r="P287" s="14"/>
    </row>
    <row r="288" spans="1:17" ht="13.8" thickBot="1" x14ac:dyDescent="0.3">
      <c r="A288" s="27" t="s">
        <v>111</v>
      </c>
      <c r="B288" s="43" t="s">
        <v>239</v>
      </c>
      <c r="D288" s="14"/>
      <c r="F288" s="14"/>
      <c r="H288" s="14">
        <f t="shared" si="30"/>
        <v>0</v>
      </c>
      <c r="J288" s="29"/>
      <c r="L288" s="30">
        <f t="shared" si="31"/>
        <v>0</v>
      </c>
      <c r="M288" s="31"/>
      <c r="N288" s="29"/>
      <c r="P288" s="14"/>
    </row>
    <row r="289" spans="1:16" ht="13.8" thickBot="1" x14ac:dyDescent="0.3">
      <c r="A289" s="27" t="s">
        <v>111</v>
      </c>
      <c r="B289" s="43" t="s">
        <v>240</v>
      </c>
      <c r="D289" s="14"/>
      <c r="F289" s="14"/>
      <c r="H289" s="14">
        <f t="shared" si="30"/>
        <v>0</v>
      </c>
      <c r="J289" s="29"/>
      <c r="L289" s="30">
        <f t="shared" si="31"/>
        <v>0</v>
      </c>
      <c r="M289" s="31"/>
      <c r="N289" s="29"/>
      <c r="P289" s="14"/>
    </row>
    <row r="290" spans="1:16" ht="13.8" thickBot="1" x14ac:dyDescent="0.3">
      <c r="A290" s="27" t="s">
        <v>111</v>
      </c>
      <c r="B290" s="43" t="s">
        <v>241</v>
      </c>
      <c r="D290" s="14"/>
      <c r="F290" s="14"/>
      <c r="H290" s="14">
        <f t="shared" si="30"/>
        <v>0</v>
      </c>
      <c r="J290" s="29"/>
      <c r="L290" s="30">
        <f t="shared" si="31"/>
        <v>0</v>
      </c>
      <c r="M290" s="31"/>
      <c r="N290" s="29"/>
      <c r="P290" s="14"/>
    </row>
    <row r="291" spans="1:16" ht="13.8" thickBot="1" x14ac:dyDescent="0.3">
      <c r="A291" s="27" t="s">
        <v>111</v>
      </c>
      <c r="B291" s="43" t="s">
        <v>242</v>
      </c>
      <c r="D291" s="14"/>
      <c r="F291" s="14"/>
      <c r="H291" s="14">
        <f t="shared" si="30"/>
        <v>0</v>
      </c>
      <c r="J291" s="29"/>
      <c r="L291" s="30">
        <f t="shared" si="31"/>
        <v>0</v>
      </c>
      <c r="M291" s="31"/>
      <c r="N291" s="29"/>
      <c r="P291" s="14"/>
    </row>
    <row r="293" spans="1:16" ht="30" x14ac:dyDescent="0.5">
      <c r="B293" s="52" t="s">
        <v>296</v>
      </c>
      <c r="D293" s="56" t="s">
        <v>297</v>
      </c>
    </row>
    <row r="295" spans="1:16" ht="13.8" thickBot="1" x14ac:dyDescent="0.3">
      <c r="A295" s="27"/>
      <c r="B295" s="43"/>
      <c r="D295" s="14"/>
      <c r="F295" s="14"/>
      <c r="H295" s="14">
        <f t="shared" ref="H295:H317" si="32">SUM(D295*F295)</f>
        <v>0</v>
      </c>
      <c r="J295" s="29"/>
      <c r="L295" s="30">
        <f t="shared" ref="L295:L317" si="33">H295-J295</f>
        <v>0</v>
      </c>
      <c r="M295" s="31"/>
      <c r="N295" s="29"/>
      <c r="P295" s="46"/>
    </row>
    <row r="296" spans="1:16" ht="13.8" thickBot="1" x14ac:dyDescent="0.3">
      <c r="A296" s="27"/>
      <c r="B296" s="28"/>
      <c r="D296" s="14"/>
      <c r="F296" s="14"/>
      <c r="H296" s="14">
        <f t="shared" si="32"/>
        <v>0</v>
      </c>
      <c r="J296" s="29"/>
      <c r="L296" s="30">
        <f t="shared" si="33"/>
        <v>0</v>
      </c>
      <c r="M296" s="31"/>
      <c r="N296" s="29"/>
      <c r="P296" s="46"/>
    </row>
    <row r="297" spans="1:16" ht="13.8" thickBot="1" x14ac:dyDescent="0.3">
      <c r="A297" s="27"/>
      <c r="B297" s="43"/>
      <c r="D297" s="14"/>
      <c r="F297" s="14"/>
      <c r="H297" s="14">
        <f t="shared" si="32"/>
        <v>0</v>
      </c>
      <c r="J297" s="29"/>
      <c r="L297" s="30">
        <f t="shared" si="33"/>
        <v>0</v>
      </c>
      <c r="M297" s="31"/>
      <c r="N297" s="29"/>
      <c r="P297" s="46"/>
    </row>
    <row r="298" spans="1:16" ht="13.8" thickBot="1" x14ac:dyDescent="0.3">
      <c r="A298" s="27"/>
      <c r="B298" s="43"/>
      <c r="D298" s="14"/>
      <c r="F298" s="14"/>
      <c r="H298" s="14">
        <f t="shared" si="32"/>
        <v>0</v>
      </c>
      <c r="J298" s="29"/>
      <c r="L298" s="30">
        <f t="shared" si="33"/>
        <v>0</v>
      </c>
      <c r="M298" s="31"/>
      <c r="N298" s="29"/>
      <c r="P298" s="46"/>
    </row>
    <row r="299" spans="1:16" ht="13.8" thickBot="1" x14ac:dyDescent="0.3">
      <c r="A299" s="27"/>
      <c r="B299" s="28"/>
      <c r="D299" s="14"/>
      <c r="F299" s="14"/>
      <c r="H299" s="14">
        <f t="shared" si="32"/>
        <v>0</v>
      </c>
      <c r="J299" s="29"/>
      <c r="L299" s="30">
        <f t="shared" si="33"/>
        <v>0</v>
      </c>
      <c r="M299" s="31"/>
      <c r="N299" s="29"/>
      <c r="P299" s="46"/>
    </row>
    <row r="300" spans="1:16" ht="13.8" thickBot="1" x14ac:dyDescent="0.3">
      <c r="A300" s="49"/>
      <c r="B300" s="43"/>
      <c r="D300" s="14"/>
      <c r="F300" s="14"/>
      <c r="H300" s="14">
        <f t="shared" si="32"/>
        <v>0</v>
      </c>
      <c r="J300" s="29"/>
      <c r="L300" s="30">
        <f t="shared" si="33"/>
        <v>0</v>
      </c>
      <c r="M300" s="31"/>
      <c r="N300" s="29"/>
      <c r="P300" s="46"/>
    </row>
    <row r="301" spans="1:16" ht="13.8" thickBot="1" x14ac:dyDescent="0.3">
      <c r="A301" s="27"/>
      <c r="B301" s="43"/>
      <c r="D301" s="14"/>
      <c r="F301" s="14"/>
      <c r="H301" s="14">
        <f t="shared" si="32"/>
        <v>0</v>
      </c>
      <c r="J301" s="29"/>
      <c r="L301" s="30">
        <f t="shared" si="33"/>
        <v>0</v>
      </c>
      <c r="M301" s="31"/>
      <c r="N301" s="29"/>
      <c r="P301" s="46"/>
    </row>
    <row r="302" spans="1:16" ht="13.8" thickBot="1" x14ac:dyDescent="0.3">
      <c r="A302" s="27"/>
      <c r="B302" s="43"/>
      <c r="D302" s="14"/>
      <c r="F302" s="14"/>
      <c r="H302" s="14">
        <f t="shared" si="32"/>
        <v>0</v>
      </c>
      <c r="J302" s="29"/>
      <c r="L302" s="30">
        <f t="shared" si="33"/>
        <v>0</v>
      </c>
      <c r="M302" s="31"/>
      <c r="N302" s="29"/>
      <c r="P302" s="46"/>
    </row>
    <row r="303" spans="1:16" ht="13.8" thickBot="1" x14ac:dyDescent="0.3">
      <c r="A303" s="27"/>
      <c r="B303" s="42"/>
      <c r="D303" s="14"/>
      <c r="F303" s="14"/>
      <c r="H303" s="14">
        <f t="shared" si="32"/>
        <v>0</v>
      </c>
      <c r="J303" s="29"/>
      <c r="L303" s="30">
        <f t="shared" si="33"/>
        <v>0</v>
      </c>
      <c r="M303" s="31"/>
      <c r="N303" s="29"/>
      <c r="P303" s="46"/>
    </row>
    <row r="304" spans="1:16" ht="13.8" thickBot="1" x14ac:dyDescent="0.3">
      <c r="A304" s="27"/>
      <c r="B304" s="42"/>
      <c r="D304" s="14"/>
      <c r="F304" s="14"/>
      <c r="H304" s="14">
        <f t="shared" si="32"/>
        <v>0</v>
      </c>
      <c r="J304" s="29"/>
      <c r="L304" s="30">
        <f t="shared" si="33"/>
        <v>0</v>
      </c>
      <c r="M304" s="31"/>
      <c r="N304" s="29"/>
      <c r="P304" s="46"/>
    </row>
    <row r="305" spans="1:16" ht="13.8" thickBot="1" x14ac:dyDescent="0.3">
      <c r="A305" s="27"/>
      <c r="B305" s="42"/>
      <c r="D305" s="14"/>
      <c r="F305" s="14"/>
      <c r="H305" s="14">
        <f t="shared" si="32"/>
        <v>0</v>
      </c>
      <c r="J305" s="29"/>
      <c r="L305" s="30">
        <f t="shared" si="33"/>
        <v>0</v>
      </c>
      <c r="M305" s="31"/>
      <c r="N305" s="29"/>
      <c r="P305" s="46"/>
    </row>
    <row r="306" spans="1:16" ht="13.8" thickBot="1" x14ac:dyDescent="0.3">
      <c r="A306" s="27"/>
      <c r="B306" s="42"/>
      <c r="D306" s="14"/>
      <c r="F306" s="14"/>
      <c r="H306" s="14">
        <f t="shared" si="32"/>
        <v>0</v>
      </c>
      <c r="J306" s="29"/>
      <c r="L306" s="30">
        <f t="shared" si="33"/>
        <v>0</v>
      </c>
      <c r="M306" s="31"/>
      <c r="N306" s="29"/>
      <c r="P306" s="46"/>
    </row>
    <row r="307" spans="1:16" ht="14.4" thickBot="1" x14ac:dyDescent="0.3">
      <c r="A307" s="27"/>
      <c r="B307" s="58"/>
      <c r="D307" s="14"/>
      <c r="F307" s="14"/>
      <c r="H307" s="14">
        <f t="shared" si="32"/>
        <v>0</v>
      </c>
      <c r="J307" s="29"/>
      <c r="L307" s="30">
        <f t="shared" si="33"/>
        <v>0</v>
      </c>
      <c r="M307" s="31"/>
      <c r="N307" s="29"/>
      <c r="P307" s="46"/>
    </row>
    <row r="308" spans="1:16" ht="13.8" thickBot="1" x14ac:dyDescent="0.3">
      <c r="A308" s="27"/>
      <c r="B308" s="43"/>
      <c r="D308" s="14"/>
      <c r="F308" s="14"/>
      <c r="H308" s="14">
        <f t="shared" si="32"/>
        <v>0</v>
      </c>
      <c r="J308" s="29"/>
      <c r="L308" s="30">
        <f t="shared" si="33"/>
        <v>0</v>
      </c>
      <c r="M308" s="31"/>
      <c r="N308" s="29"/>
      <c r="P308" s="46"/>
    </row>
    <row r="309" spans="1:16" ht="13.8" thickBot="1" x14ac:dyDescent="0.3">
      <c r="A309" s="27"/>
      <c r="B309" s="28"/>
      <c r="D309" s="14"/>
      <c r="F309" s="14"/>
      <c r="H309" s="14">
        <f t="shared" si="32"/>
        <v>0</v>
      </c>
      <c r="J309" s="29"/>
      <c r="L309" s="30">
        <f t="shared" si="33"/>
        <v>0</v>
      </c>
      <c r="M309" s="31"/>
      <c r="N309" s="29"/>
      <c r="P309" s="46"/>
    </row>
    <row r="310" spans="1:16" ht="13.8" thickBot="1" x14ac:dyDescent="0.3">
      <c r="A310" s="27"/>
      <c r="B310" s="28"/>
      <c r="D310" s="14"/>
      <c r="F310" s="14"/>
      <c r="H310" s="14">
        <f t="shared" si="32"/>
        <v>0</v>
      </c>
      <c r="J310" s="29"/>
      <c r="L310" s="30">
        <f t="shared" si="33"/>
        <v>0</v>
      </c>
      <c r="M310" s="31"/>
      <c r="N310" s="29"/>
      <c r="P310" s="46"/>
    </row>
    <row r="311" spans="1:16" ht="13.8" thickBot="1" x14ac:dyDescent="0.3">
      <c r="A311" s="27"/>
      <c r="B311" s="28"/>
      <c r="D311" s="14"/>
      <c r="F311" s="14"/>
      <c r="H311" s="14">
        <f t="shared" si="32"/>
        <v>0</v>
      </c>
      <c r="J311" s="29"/>
      <c r="L311" s="30">
        <f t="shared" si="33"/>
        <v>0</v>
      </c>
      <c r="M311" s="31"/>
      <c r="N311" s="29"/>
      <c r="P311" s="46"/>
    </row>
    <row r="312" spans="1:16" ht="13.8" thickBot="1" x14ac:dyDescent="0.3">
      <c r="A312" s="27"/>
      <c r="B312" s="28"/>
      <c r="D312" s="14"/>
      <c r="F312" s="14"/>
      <c r="H312" s="14">
        <f t="shared" si="32"/>
        <v>0</v>
      </c>
      <c r="J312" s="29"/>
      <c r="L312" s="30">
        <f t="shared" si="33"/>
        <v>0</v>
      </c>
      <c r="M312" s="31"/>
      <c r="N312" s="29"/>
      <c r="P312" s="46"/>
    </row>
    <row r="313" spans="1:16" ht="13.8" thickBot="1" x14ac:dyDescent="0.3">
      <c r="A313" s="27"/>
      <c r="B313" s="28"/>
      <c r="D313" s="14"/>
      <c r="F313" s="14"/>
      <c r="H313" s="14">
        <f t="shared" si="32"/>
        <v>0</v>
      </c>
      <c r="J313" s="29"/>
      <c r="L313" s="30">
        <f t="shared" si="33"/>
        <v>0</v>
      </c>
      <c r="M313" s="31"/>
      <c r="N313" s="29"/>
      <c r="P313" s="46"/>
    </row>
    <row r="314" spans="1:16" ht="13.8" thickBot="1" x14ac:dyDescent="0.3">
      <c r="A314" s="27"/>
      <c r="B314" s="28"/>
      <c r="D314" s="14"/>
      <c r="F314" s="14"/>
      <c r="H314" s="14">
        <f t="shared" si="32"/>
        <v>0</v>
      </c>
      <c r="J314" s="29"/>
      <c r="L314" s="30">
        <f t="shared" si="33"/>
        <v>0</v>
      </c>
      <c r="M314" s="31"/>
      <c r="N314" s="29"/>
      <c r="P314" s="46"/>
    </row>
    <row r="315" spans="1:16" ht="13.8" thickBot="1" x14ac:dyDescent="0.3">
      <c r="A315" s="27"/>
      <c r="B315" s="28"/>
      <c r="D315" s="14"/>
      <c r="F315" s="14"/>
      <c r="H315" s="14">
        <f t="shared" si="32"/>
        <v>0</v>
      </c>
      <c r="J315" s="29"/>
      <c r="L315" s="30">
        <f t="shared" si="33"/>
        <v>0</v>
      </c>
      <c r="M315" s="31"/>
      <c r="N315" s="29"/>
      <c r="P315" s="46"/>
    </row>
    <row r="316" spans="1:16" ht="13.8" thickBot="1" x14ac:dyDescent="0.3">
      <c r="A316" s="27"/>
      <c r="B316" s="28"/>
      <c r="D316" s="14"/>
      <c r="F316" s="14"/>
      <c r="H316" s="14">
        <f t="shared" si="32"/>
        <v>0</v>
      </c>
      <c r="J316" s="29"/>
      <c r="L316" s="30">
        <f t="shared" si="33"/>
        <v>0</v>
      </c>
      <c r="M316" s="31"/>
      <c r="N316" s="29"/>
      <c r="P316" s="46"/>
    </row>
    <row r="317" spans="1:16" ht="13.8" thickBot="1" x14ac:dyDescent="0.3">
      <c r="A317" s="27"/>
      <c r="B317" s="28"/>
      <c r="D317" s="14"/>
      <c r="F317" s="14"/>
      <c r="H317" s="14">
        <f t="shared" si="32"/>
        <v>0</v>
      </c>
      <c r="J317" s="29"/>
      <c r="L317" s="30">
        <f t="shared" si="33"/>
        <v>0</v>
      </c>
      <c r="M317" s="31"/>
      <c r="N317" s="29"/>
      <c r="P317" s="46"/>
    </row>
  </sheetData>
  <mergeCells count="1">
    <mergeCell ref="A160:P160"/>
  </mergeCells>
  <phoneticPr fontId="0" type="noConversion"/>
  <pageMargins left="0.25" right="0.25" top="0.75" bottom="0.75" header="0.3" footer="0.3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"/>
  <sheetViews>
    <sheetView topLeftCell="A2" workbookViewId="0">
      <selection activeCell="O4" sqref="O4"/>
    </sheetView>
  </sheetViews>
  <sheetFormatPr defaultColWidth="9.109375" defaultRowHeight="21" x14ac:dyDescent="0.4"/>
  <cols>
    <col min="1" max="1" width="14.109375" style="87" customWidth="1"/>
    <col min="2" max="2" width="11.44140625" style="88" bestFit="1" customWidth="1"/>
    <col min="3" max="4" width="12" style="88" bestFit="1" customWidth="1"/>
    <col min="5" max="6" width="13.109375" style="88" customWidth="1"/>
    <col min="7" max="7" width="13.109375" customWidth="1"/>
    <col min="8" max="8" width="11.33203125" style="87" customWidth="1"/>
    <col min="9" max="9" width="11.5546875" style="87" bestFit="1" customWidth="1"/>
    <col min="10" max="10" width="12.44140625" style="87" customWidth="1"/>
    <col min="11" max="12" width="11.5546875" style="87" bestFit="1" customWidth="1"/>
    <col min="13" max="13" width="14.44140625" style="87" bestFit="1" customWidth="1"/>
    <col min="14" max="14" width="9.109375" style="87"/>
    <col min="15" max="15" width="8.88671875" customWidth="1"/>
    <col min="16" max="16384" width="9.109375" style="87"/>
  </cols>
  <sheetData>
    <row r="1" spans="1:13" ht="58.5" customHeight="1" thickBot="1" x14ac:dyDescent="0.45">
      <c r="A1" s="4" t="s">
        <v>423</v>
      </c>
    </row>
    <row r="2" spans="1:13" ht="70.8" x14ac:dyDescent="0.4">
      <c r="B2" s="94" t="s">
        <v>392</v>
      </c>
      <c r="C2" s="95" t="s">
        <v>393</v>
      </c>
      <c r="D2" s="96" t="s">
        <v>394</v>
      </c>
      <c r="E2" s="107" t="s">
        <v>414</v>
      </c>
      <c r="F2" s="108" t="s">
        <v>415</v>
      </c>
      <c r="G2" s="109" t="s">
        <v>416</v>
      </c>
      <c r="H2" s="113" t="s">
        <v>417</v>
      </c>
      <c r="I2" s="114" t="s">
        <v>418</v>
      </c>
      <c r="J2" s="115" t="s">
        <v>419</v>
      </c>
      <c r="K2" s="122" t="s">
        <v>420</v>
      </c>
      <c r="L2" s="123" t="s">
        <v>421</v>
      </c>
      <c r="M2" s="124" t="s">
        <v>422</v>
      </c>
    </row>
    <row r="3" spans="1:13" x14ac:dyDescent="0.4">
      <c r="A3" s="126" t="s">
        <v>388</v>
      </c>
      <c r="B3" s="100">
        <v>400</v>
      </c>
      <c r="C3" s="98">
        <f>B3/12</f>
        <v>33.333333333333336</v>
      </c>
      <c r="D3" s="99">
        <f t="shared" ref="D3:D9" si="0">B3/4</f>
        <v>100</v>
      </c>
      <c r="E3" s="110">
        <v>200</v>
      </c>
      <c r="F3" s="98">
        <f>E3/12</f>
        <v>16.666666666666668</v>
      </c>
      <c r="G3" s="103">
        <f>E3/4</f>
        <v>50</v>
      </c>
      <c r="H3" s="97">
        <v>280</v>
      </c>
      <c r="I3" s="116">
        <f>H3/12</f>
        <v>23.333333333333332</v>
      </c>
      <c r="J3" s="103">
        <f>H3/4</f>
        <v>70</v>
      </c>
      <c r="K3" s="97">
        <v>360</v>
      </c>
      <c r="L3" s="102">
        <f>K3/12</f>
        <v>30</v>
      </c>
      <c r="M3" s="103">
        <f>K3/4</f>
        <v>90</v>
      </c>
    </row>
    <row r="4" spans="1:13" x14ac:dyDescent="0.4">
      <c r="A4" s="126" t="s">
        <v>389</v>
      </c>
      <c r="B4" s="100">
        <v>60</v>
      </c>
      <c r="C4" s="100">
        <f>B4/12</f>
        <v>5</v>
      </c>
      <c r="D4" s="99">
        <f t="shared" si="0"/>
        <v>15</v>
      </c>
      <c r="E4" s="110">
        <v>30</v>
      </c>
      <c r="F4" s="100">
        <f t="shared" ref="F4:F8" si="1">E4/12</f>
        <v>2.5</v>
      </c>
      <c r="G4" s="103">
        <f t="shared" ref="G4:G8" si="2">E4/4</f>
        <v>7.5</v>
      </c>
      <c r="H4" s="97">
        <v>42</v>
      </c>
      <c r="I4" s="102">
        <f t="shared" ref="I4:I8" si="3">H4/12</f>
        <v>3.5</v>
      </c>
      <c r="J4" s="103">
        <f t="shared" ref="J4:J8" si="4">H4/4</f>
        <v>10.5</v>
      </c>
      <c r="K4" s="97">
        <v>54</v>
      </c>
      <c r="L4" s="102">
        <f t="shared" ref="L4:L8" si="5">K4/12</f>
        <v>4.5</v>
      </c>
      <c r="M4" s="103">
        <f t="shared" ref="M4:M8" si="6">K4/4</f>
        <v>13.5</v>
      </c>
    </row>
    <row r="5" spans="1:13" x14ac:dyDescent="0.4">
      <c r="A5" s="126" t="s">
        <v>390</v>
      </c>
      <c r="B5" s="100">
        <v>16</v>
      </c>
      <c r="C5" s="98">
        <f>B5/12</f>
        <v>1.3333333333333333</v>
      </c>
      <c r="D5" s="99">
        <f t="shared" si="0"/>
        <v>4</v>
      </c>
      <c r="E5" s="110">
        <v>8</v>
      </c>
      <c r="F5" s="101">
        <f t="shared" si="1"/>
        <v>0.66666666666666663</v>
      </c>
      <c r="G5" s="103">
        <f t="shared" si="2"/>
        <v>2</v>
      </c>
      <c r="H5" s="97">
        <v>11.2</v>
      </c>
      <c r="I5" s="116">
        <f t="shared" si="3"/>
        <v>0.93333333333333324</v>
      </c>
      <c r="J5" s="103">
        <f t="shared" si="4"/>
        <v>2.8</v>
      </c>
      <c r="K5" s="97">
        <v>14.4</v>
      </c>
      <c r="L5" s="102">
        <f t="shared" si="5"/>
        <v>1.2</v>
      </c>
      <c r="M5" s="103">
        <f t="shared" si="6"/>
        <v>3.6</v>
      </c>
    </row>
    <row r="6" spans="1:13" x14ac:dyDescent="0.4">
      <c r="A6" s="126" t="s">
        <v>391</v>
      </c>
      <c r="B6" s="100">
        <v>60</v>
      </c>
      <c r="C6" s="100">
        <f>B6/12</f>
        <v>5</v>
      </c>
      <c r="D6" s="99">
        <f t="shared" si="0"/>
        <v>15</v>
      </c>
      <c r="E6" s="110">
        <v>30</v>
      </c>
      <c r="F6" s="100">
        <f t="shared" si="1"/>
        <v>2.5</v>
      </c>
      <c r="G6" s="103">
        <f t="shared" si="2"/>
        <v>7.5</v>
      </c>
      <c r="H6" s="97">
        <v>42</v>
      </c>
      <c r="I6" s="102">
        <f t="shared" si="3"/>
        <v>3.5</v>
      </c>
      <c r="J6" s="103">
        <f t="shared" si="4"/>
        <v>10.5</v>
      </c>
      <c r="K6" s="97">
        <v>54</v>
      </c>
      <c r="L6" s="102">
        <f t="shared" si="5"/>
        <v>4.5</v>
      </c>
      <c r="M6" s="103">
        <f t="shared" si="6"/>
        <v>13.5</v>
      </c>
    </row>
    <row r="7" spans="1:13" x14ac:dyDescent="0.4">
      <c r="A7" s="126" t="s">
        <v>97</v>
      </c>
      <c r="B7" s="100">
        <v>8</v>
      </c>
      <c r="C7" s="101">
        <f>B7/12</f>
        <v>0.66666666666666663</v>
      </c>
      <c r="D7" s="99">
        <f t="shared" si="0"/>
        <v>2</v>
      </c>
      <c r="E7" s="110">
        <v>4</v>
      </c>
      <c r="F7" s="101">
        <f t="shared" si="1"/>
        <v>0.33333333333333331</v>
      </c>
      <c r="G7" s="103">
        <f t="shared" si="2"/>
        <v>1</v>
      </c>
      <c r="H7" s="97">
        <v>5.6</v>
      </c>
      <c r="I7" s="117">
        <f t="shared" si="3"/>
        <v>0.46666666666666662</v>
      </c>
      <c r="J7" s="103">
        <f t="shared" si="4"/>
        <v>1.4</v>
      </c>
      <c r="K7" s="97">
        <v>7.2</v>
      </c>
      <c r="L7" s="102">
        <f t="shared" si="5"/>
        <v>0.6</v>
      </c>
      <c r="M7" s="103">
        <f t="shared" si="6"/>
        <v>1.8</v>
      </c>
    </row>
    <row r="8" spans="1:13" x14ac:dyDescent="0.4">
      <c r="A8" s="126" t="s">
        <v>396</v>
      </c>
      <c r="B8" s="100">
        <v>2.5</v>
      </c>
      <c r="C8" s="101">
        <f>2.5/12</f>
        <v>0.20833333333333334</v>
      </c>
      <c r="D8" s="99">
        <f t="shared" si="0"/>
        <v>0.625</v>
      </c>
      <c r="E8" s="97">
        <v>1.25</v>
      </c>
      <c r="F8" s="98">
        <f t="shared" si="1"/>
        <v>0.10416666666666667</v>
      </c>
      <c r="G8" s="111">
        <f t="shared" si="2"/>
        <v>0.3125</v>
      </c>
      <c r="H8" s="97">
        <v>1.75</v>
      </c>
      <c r="I8" s="117">
        <f t="shared" si="3"/>
        <v>0.14583333333333334</v>
      </c>
      <c r="J8" s="118">
        <f t="shared" si="4"/>
        <v>0.4375</v>
      </c>
      <c r="K8" s="97">
        <v>2.25</v>
      </c>
      <c r="L8" s="117">
        <f t="shared" si="5"/>
        <v>0.1875</v>
      </c>
      <c r="M8" s="118">
        <f t="shared" si="6"/>
        <v>0.5625</v>
      </c>
    </row>
    <row r="9" spans="1:13" ht="21.6" thickBot="1" x14ac:dyDescent="0.45">
      <c r="A9" s="126" t="s">
        <v>395</v>
      </c>
      <c r="B9" s="112">
        <v>20</v>
      </c>
      <c r="C9" s="105">
        <v>2</v>
      </c>
      <c r="D9" s="106">
        <f t="shared" si="0"/>
        <v>5</v>
      </c>
      <c r="E9" s="104">
        <v>10</v>
      </c>
      <c r="F9" s="112">
        <v>1</v>
      </c>
      <c r="G9" s="106">
        <v>3</v>
      </c>
      <c r="H9" s="119">
        <v>14</v>
      </c>
      <c r="I9" s="120">
        <v>1</v>
      </c>
      <c r="J9" s="121">
        <v>1</v>
      </c>
      <c r="K9" s="104">
        <v>18</v>
      </c>
      <c r="L9" s="112">
        <v>2</v>
      </c>
      <c r="M9" s="106">
        <v>4</v>
      </c>
    </row>
    <row r="11" spans="1:13" x14ac:dyDescent="0.4">
      <c r="A11" s="4" t="s">
        <v>424</v>
      </c>
    </row>
    <row r="12" spans="1:13" x14ac:dyDescent="0.4">
      <c r="A12" s="4" t="s">
        <v>425</v>
      </c>
      <c r="F12" s="125" t="s">
        <v>427</v>
      </c>
    </row>
    <row r="13" spans="1:13" x14ac:dyDescent="0.4">
      <c r="A13" s="4"/>
    </row>
    <row r="14" spans="1:13" x14ac:dyDescent="0.4">
      <c r="A14" s="4" t="s">
        <v>426</v>
      </c>
    </row>
    <row r="15" spans="1:13" x14ac:dyDescent="0.4">
      <c r="A15" s="4" t="s">
        <v>430</v>
      </c>
    </row>
    <row r="16" spans="1:13" x14ac:dyDescent="0.4">
      <c r="A16" s="4"/>
    </row>
    <row r="17" spans="1:1" x14ac:dyDescent="0.4">
      <c r="A17" s="4" t="s">
        <v>429</v>
      </c>
    </row>
  </sheetData>
  <pageMargins left="0.7" right="0.7" top="0.75" bottom="0.75" header="0.3" footer="0.3"/>
  <pageSetup paperSize="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7949-7DFA-41B5-A489-1D842ABAE22A}">
  <dimension ref="A1:B1480"/>
  <sheetViews>
    <sheetView topLeftCell="A895" workbookViewId="0">
      <selection activeCell="C1128" sqref="C1128"/>
    </sheetView>
  </sheetViews>
  <sheetFormatPr defaultRowHeight="13.2" x14ac:dyDescent="0.25"/>
  <cols>
    <col min="1" max="1" width="17.109375" style="13" customWidth="1"/>
    <col min="2" max="2" width="41.21875" style="8" bestFit="1" customWidth="1"/>
  </cols>
  <sheetData>
    <row r="1" spans="1:2" ht="23.4" thickBot="1" x14ac:dyDescent="0.45">
      <c r="A1" s="5" t="s">
        <v>8</v>
      </c>
      <c r="B1" s="6"/>
    </row>
    <row r="2" spans="1:2" ht="28.2" x14ac:dyDescent="0.4">
      <c r="A2" s="9"/>
      <c r="B2" s="10" t="s">
        <v>435</v>
      </c>
    </row>
    <row r="4" spans="1:2" x14ac:dyDescent="0.25">
      <c r="A4" s="13" t="s">
        <v>298</v>
      </c>
    </row>
    <row r="5" spans="1:2" x14ac:dyDescent="0.25">
      <c r="A5" s="27" t="s">
        <v>320</v>
      </c>
      <c r="B5" s="43" t="s">
        <v>254</v>
      </c>
    </row>
    <row r="6" spans="1:2" x14ac:dyDescent="0.25">
      <c r="A6" s="27" t="s">
        <v>320</v>
      </c>
      <c r="B6" s="28" t="s">
        <v>255</v>
      </c>
    </row>
    <row r="7" spans="1:2" x14ac:dyDescent="0.25">
      <c r="A7" s="27" t="s">
        <v>436</v>
      </c>
      <c r="B7" s="28" t="s">
        <v>437</v>
      </c>
    </row>
    <row r="8" spans="1:2" x14ac:dyDescent="0.25">
      <c r="A8" s="27" t="s">
        <v>95</v>
      </c>
      <c r="B8" s="43" t="s">
        <v>256</v>
      </c>
    </row>
    <row r="9" spans="1:2" x14ac:dyDescent="0.25">
      <c r="A9" s="27" t="s">
        <v>438</v>
      </c>
      <c r="B9" s="43" t="s">
        <v>439</v>
      </c>
    </row>
    <row r="10" spans="1:2" x14ac:dyDescent="0.25">
      <c r="A10" s="27" t="s">
        <v>80</v>
      </c>
      <c r="B10" s="28" t="s">
        <v>440</v>
      </c>
    </row>
    <row r="11" spans="1:2" x14ac:dyDescent="0.25">
      <c r="A11" s="27" t="s">
        <v>95</v>
      </c>
      <c r="B11" s="28" t="s">
        <v>257</v>
      </c>
    </row>
    <row r="12" spans="1:2" x14ac:dyDescent="0.25">
      <c r="A12" s="27" t="s">
        <v>95</v>
      </c>
      <c r="B12" s="28" t="s">
        <v>258</v>
      </c>
    </row>
    <row r="13" spans="1:2" x14ac:dyDescent="0.25">
      <c r="A13" s="27" t="s">
        <v>441</v>
      </c>
      <c r="B13" s="28" t="s">
        <v>442</v>
      </c>
    </row>
    <row r="14" spans="1:2" x14ac:dyDescent="0.25">
      <c r="A14" s="27" t="s">
        <v>80</v>
      </c>
      <c r="B14" s="28" t="s">
        <v>259</v>
      </c>
    </row>
    <row r="15" spans="1:2" x14ac:dyDescent="0.25">
      <c r="A15" s="41" t="s">
        <v>443</v>
      </c>
      <c r="B15" s="28" t="s">
        <v>444</v>
      </c>
    </row>
    <row r="16" spans="1:2" x14ac:dyDescent="0.25">
      <c r="A16" s="41" t="s">
        <v>443</v>
      </c>
      <c r="B16" s="28" t="s">
        <v>445</v>
      </c>
    </row>
    <row r="17" spans="1:2" x14ac:dyDescent="0.25">
      <c r="A17" s="41" t="s">
        <v>443</v>
      </c>
      <c r="B17" s="28" t="s">
        <v>446</v>
      </c>
    </row>
    <row r="18" spans="1:2" x14ac:dyDescent="0.25">
      <c r="A18" s="41" t="s">
        <v>438</v>
      </c>
      <c r="B18" s="28" t="s">
        <v>447</v>
      </c>
    </row>
    <row r="19" spans="1:2" x14ac:dyDescent="0.25">
      <c r="A19" s="41" t="s">
        <v>441</v>
      </c>
      <c r="B19" s="28" t="s">
        <v>448</v>
      </c>
    </row>
    <row r="20" spans="1:2" x14ac:dyDescent="0.25">
      <c r="A20" s="41" t="s">
        <v>443</v>
      </c>
      <c r="B20" s="136" t="s">
        <v>449</v>
      </c>
    </row>
    <row r="21" spans="1:2" x14ac:dyDescent="0.25">
      <c r="A21" s="41" t="s">
        <v>95</v>
      </c>
      <c r="B21" s="43" t="s">
        <v>450</v>
      </c>
    </row>
    <row r="22" spans="1:2" x14ac:dyDescent="0.25">
      <c r="A22" s="27" t="s">
        <v>95</v>
      </c>
      <c r="B22" s="43" t="s">
        <v>451</v>
      </c>
    </row>
    <row r="23" spans="1:2" x14ac:dyDescent="0.25">
      <c r="A23" s="27" t="s">
        <v>70</v>
      </c>
      <c r="B23" s="28" t="s">
        <v>452</v>
      </c>
    </row>
    <row r="24" spans="1:2" x14ac:dyDescent="0.25">
      <c r="A24" s="27" t="s">
        <v>438</v>
      </c>
      <c r="B24" s="28" t="s">
        <v>453</v>
      </c>
    </row>
    <row r="25" spans="1:2" x14ac:dyDescent="0.25">
      <c r="A25" s="49" t="s">
        <v>443</v>
      </c>
      <c r="B25" s="43" t="s">
        <v>453</v>
      </c>
    </row>
    <row r="26" spans="1:2" x14ac:dyDescent="0.25">
      <c r="A26" s="27" t="s">
        <v>438</v>
      </c>
      <c r="B26" s="43" t="s">
        <v>454</v>
      </c>
    </row>
    <row r="27" spans="1:2" x14ac:dyDescent="0.25">
      <c r="A27" s="49" t="s">
        <v>455</v>
      </c>
      <c r="B27" s="43" t="s">
        <v>456</v>
      </c>
    </row>
    <row r="28" spans="1:2" x14ac:dyDescent="0.25">
      <c r="A28" s="49" t="s">
        <v>441</v>
      </c>
      <c r="B28" s="43" t="s">
        <v>452</v>
      </c>
    </row>
    <row r="29" spans="1:2" x14ac:dyDescent="0.25">
      <c r="A29" s="49" t="s">
        <v>111</v>
      </c>
      <c r="B29" s="43" t="s">
        <v>457</v>
      </c>
    </row>
    <row r="30" spans="1:2" x14ac:dyDescent="0.25">
      <c r="A30" s="49" t="s">
        <v>443</v>
      </c>
      <c r="B30" s="43" t="s">
        <v>458</v>
      </c>
    </row>
    <row r="31" spans="1:2" x14ac:dyDescent="0.25">
      <c r="A31" s="49" t="s">
        <v>431</v>
      </c>
      <c r="B31" s="43" t="s">
        <v>459</v>
      </c>
    </row>
    <row r="32" spans="1:2" x14ac:dyDescent="0.25">
      <c r="A32" s="49" t="s">
        <v>431</v>
      </c>
      <c r="B32" s="43" t="s">
        <v>460</v>
      </c>
    </row>
    <row r="33" spans="1:2" x14ac:dyDescent="0.25">
      <c r="A33" s="27" t="s">
        <v>95</v>
      </c>
      <c r="B33" s="63" t="s">
        <v>461</v>
      </c>
    </row>
    <row r="34" spans="1:2" x14ac:dyDescent="0.25">
      <c r="A34" s="27" t="s">
        <v>95</v>
      </c>
      <c r="B34" s="63" t="s">
        <v>262</v>
      </c>
    </row>
    <row r="35" spans="1:2" x14ac:dyDescent="0.25">
      <c r="A35" s="27" t="s">
        <v>438</v>
      </c>
      <c r="B35" s="63" t="s">
        <v>462</v>
      </c>
    </row>
    <row r="36" spans="1:2" x14ac:dyDescent="0.25">
      <c r="A36" s="27" t="s">
        <v>463</v>
      </c>
      <c r="B36" s="63" t="s">
        <v>464</v>
      </c>
    </row>
    <row r="37" spans="1:2" x14ac:dyDescent="0.25">
      <c r="A37" s="27" t="s">
        <v>95</v>
      </c>
      <c r="B37" s="43" t="s">
        <v>465</v>
      </c>
    </row>
    <row r="38" spans="1:2" x14ac:dyDescent="0.25">
      <c r="A38" s="41" t="s">
        <v>466</v>
      </c>
      <c r="B38" s="43" t="s">
        <v>467</v>
      </c>
    </row>
    <row r="39" spans="1:2" x14ac:dyDescent="0.25">
      <c r="A39" s="41" t="s">
        <v>468</v>
      </c>
      <c r="B39" s="43" t="s">
        <v>469</v>
      </c>
    </row>
    <row r="40" spans="1:2" x14ac:dyDescent="0.25">
      <c r="A40" s="41" t="s">
        <v>466</v>
      </c>
      <c r="B40" s="43" t="s">
        <v>469</v>
      </c>
    </row>
    <row r="41" spans="1:2" x14ac:dyDescent="0.25">
      <c r="A41" s="41" t="s">
        <v>438</v>
      </c>
      <c r="B41" s="43" t="s">
        <v>470</v>
      </c>
    </row>
    <row r="42" spans="1:2" x14ac:dyDescent="0.25">
      <c r="A42" s="27" t="s">
        <v>463</v>
      </c>
      <c r="B42" s="43" t="s">
        <v>471</v>
      </c>
    </row>
    <row r="43" spans="1:2" x14ac:dyDescent="0.25">
      <c r="A43" s="27" t="s">
        <v>91</v>
      </c>
      <c r="B43" s="43" t="s">
        <v>472</v>
      </c>
    </row>
    <row r="44" spans="1:2" x14ac:dyDescent="0.25">
      <c r="A44" s="27" t="s">
        <v>95</v>
      </c>
      <c r="B44" s="43" t="s">
        <v>473</v>
      </c>
    </row>
    <row r="45" spans="1:2" x14ac:dyDescent="0.25">
      <c r="A45" s="27" t="s">
        <v>91</v>
      </c>
      <c r="B45" s="43" t="s">
        <v>474</v>
      </c>
    </row>
    <row r="46" spans="1:2" x14ac:dyDescent="0.25">
      <c r="A46" s="27" t="s">
        <v>463</v>
      </c>
      <c r="B46" s="43" t="s">
        <v>475</v>
      </c>
    </row>
    <row r="47" spans="1:2" x14ac:dyDescent="0.25">
      <c r="A47" s="41" t="s">
        <v>466</v>
      </c>
      <c r="B47" s="43" t="s">
        <v>306</v>
      </c>
    </row>
    <row r="48" spans="1:2" x14ac:dyDescent="0.25">
      <c r="A48" s="27" t="s">
        <v>438</v>
      </c>
      <c r="B48" s="43" t="s">
        <v>306</v>
      </c>
    </row>
    <row r="49" spans="1:2" x14ac:dyDescent="0.25">
      <c r="A49" s="27" t="s">
        <v>91</v>
      </c>
      <c r="B49" s="28" t="s">
        <v>264</v>
      </c>
    </row>
    <row r="50" spans="1:2" x14ac:dyDescent="0.25">
      <c r="B50" s="16" t="s">
        <v>9</v>
      </c>
    </row>
    <row r="52" spans="1:2" x14ac:dyDescent="0.25">
      <c r="A52" s="13" t="s">
        <v>476</v>
      </c>
    </row>
    <row r="53" spans="1:2" x14ac:dyDescent="0.25">
      <c r="A53" s="27" t="s">
        <v>82</v>
      </c>
      <c r="B53" s="28" t="s">
        <v>477</v>
      </c>
    </row>
    <row r="54" spans="1:2" x14ac:dyDescent="0.25">
      <c r="A54" s="27" t="s">
        <v>83</v>
      </c>
      <c r="B54" s="28" t="s">
        <v>84</v>
      </c>
    </row>
    <row r="55" spans="1:2" x14ac:dyDescent="0.25">
      <c r="A55" s="27" t="s">
        <v>82</v>
      </c>
      <c r="B55" s="28" t="s">
        <v>478</v>
      </c>
    </row>
    <row r="56" spans="1:2" x14ac:dyDescent="0.25">
      <c r="A56" s="27" t="s">
        <v>438</v>
      </c>
      <c r="B56" s="43" t="s">
        <v>84</v>
      </c>
    </row>
    <row r="57" spans="1:2" x14ac:dyDescent="0.25">
      <c r="A57" s="27" t="s">
        <v>441</v>
      </c>
      <c r="B57" s="43" t="s">
        <v>84</v>
      </c>
    </row>
    <row r="58" spans="1:2" x14ac:dyDescent="0.25">
      <c r="A58" s="27" t="s">
        <v>80</v>
      </c>
      <c r="B58" s="28" t="s">
        <v>85</v>
      </c>
    </row>
    <row r="59" spans="1:2" x14ac:dyDescent="0.25">
      <c r="A59" s="41" t="s">
        <v>479</v>
      </c>
      <c r="B59" s="28" t="s">
        <v>85</v>
      </c>
    </row>
    <row r="60" spans="1:2" x14ac:dyDescent="0.25">
      <c r="A60" s="41" t="s">
        <v>95</v>
      </c>
      <c r="B60" s="43" t="s">
        <v>85</v>
      </c>
    </row>
    <row r="61" spans="1:2" x14ac:dyDescent="0.25">
      <c r="A61" s="27" t="s">
        <v>86</v>
      </c>
      <c r="B61" s="43" t="s">
        <v>480</v>
      </c>
    </row>
    <row r="62" spans="1:2" x14ac:dyDescent="0.25">
      <c r="A62" s="27" t="s">
        <v>111</v>
      </c>
      <c r="B62" s="43" t="s">
        <v>481</v>
      </c>
    </row>
    <row r="63" spans="1:2" x14ac:dyDescent="0.25">
      <c r="A63" s="27" t="s">
        <v>482</v>
      </c>
      <c r="B63" s="43" t="s">
        <v>483</v>
      </c>
    </row>
    <row r="64" spans="1:2" x14ac:dyDescent="0.25">
      <c r="A64" s="27" t="s">
        <v>463</v>
      </c>
      <c r="B64" s="28" t="s">
        <v>484</v>
      </c>
    </row>
    <row r="65" spans="1:2" x14ac:dyDescent="0.25">
      <c r="A65" s="27" t="s">
        <v>485</v>
      </c>
      <c r="B65" s="28" t="s">
        <v>484</v>
      </c>
    </row>
    <row r="66" spans="1:2" x14ac:dyDescent="0.25">
      <c r="A66" s="27" t="s">
        <v>485</v>
      </c>
      <c r="B66" s="28" t="s">
        <v>486</v>
      </c>
    </row>
    <row r="67" spans="1:2" x14ac:dyDescent="0.25">
      <c r="A67" s="27" t="s">
        <v>485</v>
      </c>
      <c r="B67" s="28" t="s">
        <v>487</v>
      </c>
    </row>
    <row r="68" spans="1:2" x14ac:dyDescent="0.25">
      <c r="A68" s="27" t="s">
        <v>70</v>
      </c>
      <c r="B68" s="43" t="s">
        <v>488</v>
      </c>
    </row>
    <row r="69" spans="1:2" x14ac:dyDescent="0.25">
      <c r="A69" s="27" t="s">
        <v>268</v>
      </c>
      <c r="B69" s="43" t="s">
        <v>489</v>
      </c>
    </row>
    <row r="70" spans="1:2" x14ac:dyDescent="0.25">
      <c r="A70" s="27" t="s">
        <v>438</v>
      </c>
      <c r="B70" s="28" t="s">
        <v>87</v>
      </c>
    </row>
    <row r="71" spans="1:2" x14ac:dyDescent="0.25">
      <c r="A71" s="27" t="s">
        <v>438</v>
      </c>
      <c r="B71" s="28" t="s">
        <v>490</v>
      </c>
    </row>
    <row r="72" spans="1:2" x14ac:dyDescent="0.25">
      <c r="A72" s="27" t="s">
        <v>86</v>
      </c>
      <c r="B72" s="28" t="s">
        <v>491</v>
      </c>
    </row>
    <row r="73" spans="1:2" x14ac:dyDescent="0.25">
      <c r="B73" s="16" t="s">
        <v>9</v>
      </c>
    </row>
    <row r="75" spans="1:2" x14ac:dyDescent="0.25">
      <c r="A75" s="13" t="s">
        <v>492</v>
      </c>
    </row>
    <row r="76" spans="1:2" x14ac:dyDescent="0.25">
      <c r="A76" s="27" t="s">
        <v>493</v>
      </c>
      <c r="B76" s="43" t="s">
        <v>494</v>
      </c>
    </row>
    <row r="77" spans="1:2" x14ac:dyDescent="0.25">
      <c r="A77" s="27" t="s">
        <v>463</v>
      </c>
      <c r="B77" s="43" t="s">
        <v>494</v>
      </c>
    </row>
    <row r="78" spans="1:2" x14ac:dyDescent="0.25">
      <c r="A78" s="27" t="s">
        <v>438</v>
      </c>
      <c r="B78" s="28" t="s">
        <v>495</v>
      </c>
    </row>
    <row r="79" spans="1:2" x14ac:dyDescent="0.25">
      <c r="A79" s="27" t="s">
        <v>496</v>
      </c>
      <c r="B79" s="43" t="s">
        <v>497</v>
      </c>
    </row>
    <row r="80" spans="1:2" x14ac:dyDescent="0.25">
      <c r="A80" s="27" t="s">
        <v>95</v>
      </c>
      <c r="B80" s="63" t="s">
        <v>265</v>
      </c>
    </row>
    <row r="81" spans="1:2" x14ac:dyDescent="0.25">
      <c r="A81" s="27" t="s">
        <v>463</v>
      </c>
      <c r="B81" s="43" t="s">
        <v>498</v>
      </c>
    </row>
    <row r="82" spans="1:2" x14ac:dyDescent="0.25">
      <c r="A82" s="41" t="s">
        <v>499</v>
      </c>
      <c r="B82" s="43" t="s">
        <v>500</v>
      </c>
    </row>
    <row r="83" spans="1:2" x14ac:dyDescent="0.25">
      <c r="A83" s="27" t="s">
        <v>95</v>
      </c>
      <c r="B83" s="63" t="s">
        <v>266</v>
      </c>
    </row>
    <row r="84" spans="1:2" x14ac:dyDescent="0.25">
      <c r="A84" s="27" t="s">
        <v>95</v>
      </c>
      <c r="B84" s="63" t="s">
        <v>267</v>
      </c>
    </row>
    <row r="85" spans="1:2" x14ac:dyDescent="0.25">
      <c r="B85" s="16" t="s">
        <v>9</v>
      </c>
    </row>
    <row r="87" spans="1:2" x14ac:dyDescent="0.25">
      <c r="A87" s="13" t="s">
        <v>501</v>
      </c>
    </row>
    <row r="88" spans="1:2" x14ac:dyDescent="0.25">
      <c r="A88" s="27" t="s">
        <v>502</v>
      </c>
      <c r="B88" s="63" t="s">
        <v>503</v>
      </c>
    </row>
    <row r="89" spans="1:2" x14ac:dyDescent="0.25">
      <c r="A89" s="49" t="s">
        <v>504</v>
      </c>
      <c r="B89" s="63" t="s">
        <v>505</v>
      </c>
    </row>
    <row r="90" spans="1:2" x14ac:dyDescent="0.25">
      <c r="A90" s="27" t="s">
        <v>80</v>
      </c>
      <c r="B90" s="28" t="s">
        <v>506</v>
      </c>
    </row>
    <row r="91" spans="1:2" x14ac:dyDescent="0.25">
      <c r="A91" s="27" t="s">
        <v>95</v>
      </c>
      <c r="B91" s="28" t="s">
        <v>507</v>
      </c>
    </row>
    <row r="92" spans="1:2" x14ac:dyDescent="0.25">
      <c r="A92" s="41" t="s">
        <v>499</v>
      </c>
      <c r="B92" s="43" t="s">
        <v>508</v>
      </c>
    </row>
    <row r="93" spans="1:2" x14ac:dyDescent="0.25">
      <c r="A93" s="27" t="s">
        <v>95</v>
      </c>
      <c r="B93" s="43" t="s">
        <v>508</v>
      </c>
    </row>
    <row r="94" spans="1:2" x14ac:dyDescent="0.25">
      <c r="A94" s="27" t="s">
        <v>80</v>
      </c>
      <c r="B94" s="43" t="s">
        <v>509</v>
      </c>
    </row>
    <row r="95" spans="1:2" x14ac:dyDescent="0.25">
      <c r="A95" s="27" t="s">
        <v>86</v>
      </c>
      <c r="B95" s="28" t="s">
        <v>269</v>
      </c>
    </row>
    <row r="96" spans="1:2" x14ac:dyDescent="0.25">
      <c r="A96" s="27" t="s">
        <v>499</v>
      </c>
      <c r="B96" s="43" t="s">
        <v>510</v>
      </c>
    </row>
    <row r="97" spans="1:2" x14ac:dyDescent="0.25">
      <c r="A97" s="27" t="s">
        <v>511</v>
      </c>
      <c r="B97" s="43" t="s">
        <v>512</v>
      </c>
    </row>
    <row r="98" spans="1:2" x14ac:dyDescent="0.25">
      <c r="A98" s="27" t="s">
        <v>513</v>
      </c>
      <c r="B98" s="43" t="s">
        <v>512</v>
      </c>
    </row>
    <row r="99" spans="1:2" x14ac:dyDescent="0.25">
      <c r="A99" s="27" t="s">
        <v>91</v>
      </c>
      <c r="B99" s="43" t="s">
        <v>270</v>
      </c>
    </row>
    <row r="100" spans="1:2" x14ac:dyDescent="0.25">
      <c r="B100" s="16" t="s">
        <v>9</v>
      </c>
    </row>
    <row r="102" spans="1:2" x14ac:dyDescent="0.25">
      <c r="A102" s="13" t="s">
        <v>68</v>
      </c>
    </row>
    <row r="103" spans="1:2" x14ac:dyDescent="0.25">
      <c r="A103" s="27" t="s">
        <v>268</v>
      </c>
      <c r="B103" s="28" t="s">
        <v>514</v>
      </c>
    </row>
    <row r="104" spans="1:2" x14ac:dyDescent="0.25">
      <c r="A104" s="27" t="s">
        <v>438</v>
      </c>
      <c r="B104" s="28" t="s">
        <v>515</v>
      </c>
    </row>
    <row r="105" spans="1:2" x14ac:dyDescent="0.25">
      <c r="A105" s="27" t="s">
        <v>438</v>
      </c>
      <c r="B105" s="28" t="s">
        <v>516</v>
      </c>
    </row>
    <row r="106" spans="1:2" x14ac:dyDescent="0.25">
      <c r="A106" s="27" t="s">
        <v>463</v>
      </c>
      <c r="B106" s="28" t="s">
        <v>517</v>
      </c>
    </row>
    <row r="107" spans="1:2" x14ac:dyDescent="0.25">
      <c r="A107" s="27" t="s">
        <v>482</v>
      </c>
      <c r="B107" s="28" t="s">
        <v>272</v>
      </c>
    </row>
    <row r="108" spans="1:2" x14ac:dyDescent="0.25">
      <c r="A108" s="27" t="s">
        <v>438</v>
      </c>
      <c r="B108" s="28" t="s">
        <v>518</v>
      </c>
    </row>
    <row r="109" spans="1:2" x14ac:dyDescent="0.25">
      <c r="A109" s="60" t="s">
        <v>519</v>
      </c>
      <c r="B109" s="28" t="s">
        <v>520</v>
      </c>
    </row>
    <row r="110" spans="1:2" x14ac:dyDescent="0.25">
      <c r="A110" s="27" t="s">
        <v>482</v>
      </c>
      <c r="B110" s="28" t="s">
        <v>88</v>
      </c>
    </row>
    <row r="111" spans="1:2" x14ac:dyDescent="0.25">
      <c r="A111" s="49" t="s">
        <v>479</v>
      </c>
      <c r="B111" s="28" t="s">
        <v>88</v>
      </c>
    </row>
    <row r="112" spans="1:2" x14ac:dyDescent="0.25">
      <c r="A112" s="27" t="s">
        <v>482</v>
      </c>
      <c r="B112" s="28" t="s">
        <v>521</v>
      </c>
    </row>
    <row r="113" spans="1:2" x14ac:dyDescent="0.25">
      <c r="A113" s="60" t="s">
        <v>479</v>
      </c>
      <c r="B113" s="43" t="s">
        <v>522</v>
      </c>
    </row>
    <row r="114" spans="1:2" x14ac:dyDescent="0.25">
      <c r="A114" s="27" t="s">
        <v>482</v>
      </c>
      <c r="B114" s="28" t="s">
        <v>523</v>
      </c>
    </row>
    <row r="115" spans="1:2" x14ac:dyDescent="0.25">
      <c r="A115" s="27" t="s">
        <v>482</v>
      </c>
      <c r="B115" s="28" t="s">
        <v>524</v>
      </c>
    </row>
    <row r="116" spans="1:2" x14ac:dyDescent="0.25">
      <c r="A116" s="27" t="s">
        <v>482</v>
      </c>
      <c r="B116" s="28" t="s">
        <v>525</v>
      </c>
    </row>
    <row r="117" spans="1:2" x14ac:dyDescent="0.25">
      <c r="A117" s="27" t="s">
        <v>482</v>
      </c>
      <c r="B117" s="28" t="s">
        <v>526</v>
      </c>
    </row>
    <row r="118" spans="1:2" x14ac:dyDescent="0.25">
      <c r="A118" s="27" t="s">
        <v>482</v>
      </c>
      <c r="B118" s="43" t="s">
        <v>527</v>
      </c>
    </row>
    <row r="119" spans="1:2" x14ac:dyDescent="0.25">
      <c r="A119" s="137" t="s">
        <v>479</v>
      </c>
      <c r="B119" s="28" t="s">
        <v>528</v>
      </c>
    </row>
    <row r="120" spans="1:2" x14ac:dyDescent="0.25">
      <c r="A120" s="27" t="s">
        <v>482</v>
      </c>
      <c r="B120" s="28" t="s">
        <v>528</v>
      </c>
    </row>
    <row r="121" spans="1:2" x14ac:dyDescent="0.25">
      <c r="A121" s="27" t="s">
        <v>482</v>
      </c>
      <c r="B121" s="28" t="s">
        <v>529</v>
      </c>
    </row>
    <row r="122" spans="1:2" x14ac:dyDescent="0.25">
      <c r="A122" s="27" t="s">
        <v>482</v>
      </c>
      <c r="B122" s="28" t="s">
        <v>89</v>
      </c>
    </row>
    <row r="123" spans="1:2" x14ac:dyDescent="0.25">
      <c r="A123" s="41" t="s">
        <v>479</v>
      </c>
      <c r="B123" s="43" t="s">
        <v>89</v>
      </c>
    </row>
    <row r="124" spans="1:2" x14ac:dyDescent="0.25">
      <c r="A124" s="27" t="s">
        <v>268</v>
      </c>
      <c r="B124" s="28" t="s">
        <v>530</v>
      </c>
    </row>
    <row r="125" spans="1:2" x14ac:dyDescent="0.25">
      <c r="A125" s="27" t="s">
        <v>268</v>
      </c>
      <c r="B125" s="28" t="s">
        <v>531</v>
      </c>
    </row>
    <row r="126" spans="1:2" x14ac:dyDescent="0.25">
      <c r="A126" s="27" t="s">
        <v>463</v>
      </c>
      <c r="B126" s="28" t="s">
        <v>532</v>
      </c>
    </row>
    <row r="127" spans="1:2" x14ac:dyDescent="0.25">
      <c r="A127" s="27" t="s">
        <v>438</v>
      </c>
      <c r="B127" s="28" t="s">
        <v>532</v>
      </c>
    </row>
    <row r="128" spans="1:2" x14ac:dyDescent="0.25">
      <c r="A128" s="27" t="s">
        <v>268</v>
      </c>
      <c r="B128" s="28" t="s">
        <v>90</v>
      </c>
    </row>
    <row r="129" spans="1:2" x14ac:dyDescent="0.25">
      <c r="A129" s="27" t="s">
        <v>268</v>
      </c>
      <c r="B129" s="28" t="s">
        <v>533</v>
      </c>
    </row>
    <row r="130" spans="1:2" x14ac:dyDescent="0.25">
      <c r="A130" s="27" t="s">
        <v>268</v>
      </c>
      <c r="B130" s="28" t="s">
        <v>534</v>
      </c>
    </row>
    <row r="131" spans="1:2" x14ac:dyDescent="0.25">
      <c r="A131" s="27" t="s">
        <v>535</v>
      </c>
      <c r="B131" s="28" t="s">
        <v>536</v>
      </c>
    </row>
    <row r="132" spans="1:2" x14ac:dyDescent="0.25">
      <c r="A132" s="27" t="s">
        <v>268</v>
      </c>
      <c r="B132" s="28" t="s">
        <v>537</v>
      </c>
    </row>
    <row r="133" spans="1:2" x14ac:dyDescent="0.25">
      <c r="A133" s="27" t="s">
        <v>268</v>
      </c>
      <c r="B133" s="43" t="s">
        <v>538</v>
      </c>
    </row>
    <row r="134" spans="1:2" x14ac:dyDescent="0.25">
      <c r="A134" s="27" t="s">
        <v>268</v>
      </c>
      <c r="B134" s="28" t="s">
        <v>539</v>
      </c>
    </row>
    <row r="135" spans="1:2" x14ac:dyDescent="0.25">
      <c r="A135" s="27" t="s">
        <v>268</v>
      </c>
      <c r="B135" s="28" t="s">
        <v>540</v>
      </c>
    </row>
    <row r="136" spans="1:2" x14ac:dyDescent="0.25">
      <c r="A136" s="27" t="s">
        <v>438</v>
      </c>
      <c r="B136" s="43" t="s">
        <v>541</v>
      </c>
    </row>
    <row r="137" spans="1:2" x14ac:dyDescent="0.25">
      <c r="A137" s="27" t="s">
        <v>268</v>
      </c>
      <c r="B137" s="28" t="s">
        <v>104</v>
      </c>
    </row>
    <row r="138" spans="1:2" x14ac:dyDescent="0.25">
      <c r="A138" s="27" t="s">
        <v>95</v>
      </c>
      <c r="B138" s="63" t="s">
        <v>273</v>
      </c>
    </row>
    <row r="139" spans="1:2" x14ac:dyDescent="0.25">
      <c r="A139" s="27" t="s">
        <v>463</v>
      </c>
      <c r="B139" s="63" t="s">
        <v>542</v>
      </c>
    </row>
    <row r="140" spans="1:2" x14ac:dyDescent="0.25">
      <c r="A140" s="27" t="s">
        <v>438</v>
      </c>
      <c r="B140" s="63" t="s">
        <v>543</v>
      </c>
    </row>
    <row r="141" spans="1:2" x14ac:dyDescent="0.25">
      <c r="A141" s="49" t="s">
        <v>479</v>
      </c>
      <c r="B141" s="43" t="s">
        <v>544</v>
      </c>
    </row>
    <row r="142" spans="1:2" x14ac:dyDescent="0.25">
      <c r="A142" s="49" t="s">
        <v>438</v>
      </c>
      <c r="B142" s="43" t="s">
        <v>545</v>
      </c>
    </row>
    <row r="143" spans="1:2" x14ac:dyDescent="0.25">
      <c r="A143" s="49" t="s">
        <v>546</v>
      </c>
      <c r="B143" s="43" t="s">
        <v>545</v>
      </c>
    </row>
    <row r="144" spans="1:2" x14ac:dyDescent="0.25">
      <c r="A144" s="49" t="s">
        <v>463</v>
      </c>
      <c r="B144" s="43" t="s">
        <v>547</v>
      </c>
    </row>
    <row r="145" spans="1:2" x14ac:dyDescent="0.25">
      <c r="A145" s="27" t="s">
        <v>95</v>
      </c>
      <c r="B145" s="28" t="s">
        <v>548</v>
      </c>
    </row>
    <row r="146" spans="1:2" x14ac:dyDescent="0.25">
      <c r="A146" s="27" t="s">
        <v>95</v>
      </c>
      <c r="B146" s="43" t="s">
        <v>274</v>
      </c>
    </row>
    <row r="147" spans="1:2" x14ac:dyDescent="0.25">
      <c r="A147" s="27" t="s">
        <v>95</v>
      </c>
      <c r="B147" s="43" t="s">
        <v>549</v>
      </c>
    </row>
    <row r="148" spans="1:2" x14ac:dyDescent="0.25">
      <c r="A148" s="27" t="s">
        <v>268</v>
      </c>
      <c r="B148" s="28" t="s">
        <v>550</v>
      </c>
    </row>
    <row r="149" spans="1:2" x14ac:dyDescent="0.25">
      <c r="A149" s="27" t="s">
        <v>95</v>
      </c>
      <c r="B149" s="28" t="s">
        <v>551</v>
      </c>
    </row>
    <row r="150" spans="1:2" x14ac:dyDescent="0.25">
      <c r="A150" s="49" t="s">
        <v>552</v>
      </c>
      <c r="B150" s="28" t="s">
        <v>553</v>
      </c>
    </row>
    <row r="151" spans="1:2" x14ac:dyDescent="0.25">
      <c r="A151" s="49" t="s">
        <v>479</v>
      </c>
      <c r="B151" s="28" t="s">
        <v>553</v>
      </c>
    </row>
    <row r="152" spans="1:2" x14ac:dyDescent="0.25">
      <c r="A152" s="49" t="s">
        <v>554</v>
      </c>
      <c r="B152" s="28" t="s">
        <v>555</v>
      </c>
    </row>
    <row r="153" spans="1:2" x14ac:dyDescent="0.25">
      <c r="A153" s="49" t="s">
        <v>479</v>
      </c>
      <c r="B153" s="43" t="s">
        <v>556</v>
      </c>
    </row>
    <row r="154" spans="1:2" x14ac:dyDescent="0.25">
      <c r="A154" s="49" t="s">
        <v>95</v>
      </c>
      <c r="B154" s="43" t="s">
        <v>556</v>
      </c>
    </row>
    <row r="155" spans="1:2" x14ac:dyDescent="0.25">
      <c r="A155" s="49" t="s">
        <v>557</v>
      </c>
      <c r="B155" s="43" t="s">
        <v>556</v>
      </c>
    </row>
    <row r="156" spans="1:2" x14ac:dyDescent="0.25">
      <c r="A156" s="27" t="s">
        <v>268</v>
      </c>
      <c r="B156" s="28" t="s">
        <v>558</v>
      </c>
    </row>
    <row r="157" spans="1:2" x14ac:dyDescent="0.25">
      <c r="A157" s="49" t="s">
        <v>479</v>
      </c>
      <c r="B157" s="28" t="s">
        <v>559</v>
      </c>
    </row>
    <row r="158" spans="1:2" x14ac:dyDescent="0.25">
      <c r="A158" s="49" t="s">
        <v>560</v>
      </c>
      <c r="B158" s="43" t="s">
        <v>561</v>
      </c>
    </row>
    <row r="159" spans="1:2" x14ac:dyDescent="0.25">
      <c r="A159" s="137" t="s">
        <v>557</v>
      </c>
      <c r="B159" s="43" t="s">
        <v>562</v>
      </c>
    </row>
    <row r="160" spans="1:2" x14ac:dyDescent="0.25">
      <c r="A160" s="49" t="s">
        <v>557</v>
      </c>
      <c r="B160" s="43" t="s">
        <v>563</v>
      </c>
    </row>
    <row r="161" spans="1:2" x14ac:dyDescent="0.25">
      <c r="A161" s="49" t="s">
        <v>557</v>
      </c>
      <c r="B161" s="43" t="s">
        <v>564</v>
      </c>
    </row>
    <row r="162" spans="1:2" x14ac:dyDescent="0.25">
      <c r="A162" s="49" t="s">
        <v>554</v>
      </c>
      <c r="B162" s="28" t="s">
        <v>565</v>
      </c>
    </row>
    <row r="163" spans="1:2" x14ac:dyDescent="0.25">
      <c r="A163" s="49" t="s">
        <v>554</v>
      </c>
      <c r="B163" s="43" t="s">
        <v>566</v>
      </c>
    </row>
    <row r="164" spans="1:2" x14ac:dyDescent="0.25">
      <c r="A164" s="49" t="s">
        <v>554</v>
      </c>
      <c r="B164" s="28" t="s">
        <v>567</v>
      </c>
    </row>
    <row r="165" spans="1:2" x14ac:dyDescent="0.25">
      <c r="A165" s="137" t="s">
        <v>479</v>
      </c>
      <c r="B165" s="28" t="s">
        <v>568</v>
      </c>
    </row>
    <row r="166" spans="1:2" x14ac:dyDescent="0.25">
      <c r="A166" s="27" t="s">
        <v>482</v>
      </c>
      <c r="B166" s="28" t="s">
        <v>569</v>
      </c>
    </row>
    <row r="167" spans="1:2" x14ac:dyDescent="0.25">
      <c r="A167" s="27" t="s">
        <v>268</v>
      </c>
      <c r="B167" s="43" t="s">
        <v>275</v>
      </c>
    </row>
    <row r="168" spans="1:2" x14ac:dyDescent="0.25">
      <c r="A168" s="49" t="s">
        <v>479</v>
      </c>
      <c r="B168" s="43" t="s">
        <v>570</v>
      </c>
    </row>
    <row r="169" spans="1:2" x14ac:dyDescent="0.25">
      <c r="A169" s="27" t="s">
        <v>194</v>
      </c>
      <c r="B169" s="28" t="s">
        <v>571</v>
      </c>
    </row>
    <row r="170" spans="1:2" x14ac:dyDescent="0.25">
      <c r="A170" s="27" t="s">
        <v>438</v>
      </c>
      <c r="B170" s="43" t="s">
        <v>571</v>
      </c>
    </row>
    <row r="171" spans="1:2" x14ac:dyDescent="0.25">
      <c r="A171" s="27" t="s">
        <v>572</v>
      </c>
      <c r="B171" s="43" t="s">
        <v>571</v>
      </c>
    </row>
    <row r="172" spans="1:2" x14ac:dyDescent="0.25">
      <c r="A172" s="27" t="s">
        <v>268</v>
      </c>
      <c r="B172" s="28" t="s">
        <v>276</v>
      </c>
    </row>
    <row r="173" spans="1:2" x14ac:dyDescent="0.25">
      <c r="A173" s="49" t="s">
        <v>572</v>
      </c>
      <c r="B173" s="43" t="s">
        <v>573</v>
      </c>
    </row>
    <row r="174" spans="1:2" x14ac:dyDescent="0.25">
      <c r="A174" s="27" t="s">
        <v>268</v>
      </c>
      <c r="B174" s="28" t="s">
        <v>574</v>
      </c>
    </row>
    <row r="175" spans="1:2" x14ac:dyDescent="0.25">
      <c r="A175" s="27" t="s">
        <v>463</v>
      </c>
      <c r="B175" s="28" t="s">
        <v>575</v>
      </c>
    </row>
    <row r="176" spans="1:2" x14ac:dyDescent="0.25">
      <c r="A176" s="27" t="s">
        <v>438</v>
      </c>
      <c r="B176" s="43" t="s">
        <v>575</v>
      </c>
    </row>
    <row r="177" spans="1:2" x14ac:dyDescent="0.25">
      <c r="A177" s="27" t="s">
        <v>576</v>
      </c>
      <c r="B177" s="43" t="s">
        <v>577</v>
      </c>
    </row>
    <row r="178" spans="1:2" x14ac:dyDescent="0.25">
      <c r="A178" s="27" t="s">
        <v>438</v>
      </c>
      <c r="B178" s="43" t="s">
        <v>578</v>
      </c>
    </row>
    <row r="179" spans="1:2" x14ac:dyDescent="0.25">
      <c r="A179" s="27" t="s">
        <v>576</v>
      </c>
      <c r="B179" s="43" t="s">
        <v>579</v>
      </c>
    </row>
    <row r="180" spans="1:2" x14ac:dyDescent="0.25">
      <c r="A180" s="27" t="s">
        <v>268</v>
      </c>
      <c r="B180" s="28" t="s">
        <v>105</v>
      </c>
    </row>
    <row r="181" spans="1:2" x14ac:dyDescent="0.25">
      <c r="A181" s="27" t="s">
        <v>268</v>
      </c>
      <c r="B181" s="28" t="s">
        <v>580</v>
      </c>
    </row>
    <row r="182" spans="1:2" x14ac:dyDescent="0.25">
      <c r="A182" s="27" t="s">
        <v>438</v>
      </c>
      <c r="B182" s="43" t="s">
        <v>581</v>
      </c>
    </row>
    <row r="183" spans="1:2" x14ac:dyDescent="0.25">
      <c r="A183" s="27" t="s">
        <v>463</v>
      </c>
      <c r="B183" s="43" t="s">
        <v>581</v>
      </c>
    </row>
    <row r="184" spans="1:2" x14ac:dyDescent="0.25">
      <c r="A184" s="27" t="s">
        <v>438</v>
      </c>
      <c r="B184" s="43" t="s">
        <v>582</v>
      </c>
    </row>
    <row r="185" spans="1:2" x14ac:dyDescent="0.25">
      <c r="A185" s="27" t="s">
        <v>194</v>
      </c>
      <c r="B185" s="43" t="s">
        <v>583</v>
      </c>
    </row>
    <row r="186" spans="1:2" x14ac:dyDescent="0.25">
      <c r="A186" s="27" t="s">
        <v>268</v>
      </c>
      <c r="B186" s="43" t="s">
        <v>584</v>
      </c>
    </row>
    <row r="187" spans="1:2" x14ac:dyDescent="0.25">
      <c r="A187" s="27" t="s">
        <v>95</v>
      </c>
      <c r="B187" s="43" t="s">
        <v>585</v>
      </c>
    </row>
    <row r="188" spans="1:2" x14ac:dyDescent="0.25">
      <c r="A188" s="27" t="s">
        <v>268</v>
      </c>
      <c r="B188" s="43" t="s">
        <v>586</v>
      </c>
    </row>
    <row r="189" spans="1:2" x14ac:dyDescent="0.25">
      <c r="A189" s="27" t="s">
        <v>268</v>
      </c>
      <c r="B189" s="28" t="s">
        <v>587</v>
      </c>
    </row>
    <row r="190" spans="1:2" x14ac:dyDescent="0.25">
      <c r="A190" s="49" t="s">
        <v>479</v>
      </c>
      <c r="B190" s="43" t="s">
        <v>588</v>
      </c>
    </row>
    <row r="191" spans="1:2" x14ac:dyDescent="0.25">
      <c r="A191" s="49" t="s">
        <v>463</v>
      </c>
      <c r="B191" s="43" t="s">
        <v>589</v>
      </c>
    </row>
    <row r="192" spans="1:2" x14ac:dyDescent="0.25">
      <c r="A192" s="137" t="s">
        <v>479</v>
      </c>
      <c r="B192" s="28" t="s">
        <v>590</v>
      </c>
    </row>
    <row r="193" spans="1:2" x14ac:dyDescent="0.25">
      <c r="A193" s="137" t="s">
        <v>95</v>
      </c>
      <c r="B193" s="43" t="s">
        <v>590</v>
      </c>
    </row>
    <row r="194" spans="1:2" x14ac:dyDescent="0.25">
      <c r="A194" s="137" t="s">
        <v>438</v>
      </c>
      <c r="B194" s="43" t="s">
        <v>590</v>
      </c>
    </row>
    <row r="195" spans="1:2" x14ac:dyDescent="0.25">
      <c r="A195" s="27" t="s">
        <v>441</v>
      </c>
      <c r="B195" s="28" t="s">
        <v>591</v>
      </c>
    </row>
    <row r="196" spans="1:2" x14ac:dyDescent="0.25">
      <c r="A196" s="27" t="s">
        <v>268</v>
      </c>
      <c r="B196" s="28" t="s">
        <v>592</v>
      </c>
    </row>
    <row r="198" spans="1:2" x14ac:dyDescent="0.25">
      <c r="B198" s="16" t="s">
        <v>9</v>
      </c>
    </row>
    <row r="200" spans="1:2" x14ac:dyDescent="0.25">
      <c r="A200" s="13" t="s">
        <v>69</v>
      </c>
    </row>
    <row r="201" spans="1:2" x14ac:dyDescent="0.25">
      <c r="A201" s="27" t="s">
        <v>70</v>
      </c>
      <c r="B201" s="28" t="s">
        <v>71</v>
      </c>
    </row>
    <row r="202" spans="1:2" x14ac:dyDescent="0.25">
      <c r="A202" s="27" t="s">
        <v>70</v>
      </c>
      <c r="B202" s="28" t="s">
        <v>593</v>
      </c>
    </row>
    <row r="203" spans="1:2" x14ac:dyDescent="0.25">
      <c r="A203" s="27" t="s">
        <v>463</v>
      </c>
      <c r="B203" s="28" t="s">
        <v>594</v>
      </c>
    </row>
    <row r="204" spans="1:2" x14ac:dyDescent="0.25">
      <c r="A204" s="27" t="s">
        <v>111</v>
      </c>
      <c r="B204" s="43" t="s">
        <v>595</v>
      </c>
    </row>
    <row r="205" spans="1:2" x14ac:dyDescent="0.25">
      <c r="A205" s="27" t="s">
        <v>463</v>
      </c>
      <c r="B205" s="43" t="s">
        <v>596</v>
      </c>
    </row>
    <row r="206" spans="1:2" x14ac:dyDescent="0.25">
      <c r="A206" s="27" t="s">
        <v>463</v>
      </c>
      <c r="B206" s="136" t="s">
        <v>597</v>
      </c>
    </row>
    <row r="207" spans="1:2" x14ac:dyDescent="0.25">
      <c r="A207" s="27" t="s">
        <v>438</v>
      </c>
      <c r="B207" s="136" t="s">
        <v>597</v>
      </c>
    </row>
    <row r="208" spans="1:2" x14ac:dyDescent="0.25">
      <c r="A208" s="49" t="s">
        <v>438</v>
      </c>
      <c r="B208" s="43" t="s">
        <v>598</v>
      </c>
    </row>
    <row r="209" spans="1:2" x14ac:dyDescent="0.25">
      <c r="A209" s="27" t="s">
        <v>438</v>
      </c>
      <c r="B209" s="43" t="s">
        <v>599</v>
      </c>
    </row>
    <row r="210" spans="1:2" x14ac:dyDescent="0.25">
      <c r="A210" s="27" t="s">
        <v>438</v>
      </c>
      <c r="B210" s="43" t="s">
        <v>600</v>
      </c>
    </row>
    <row r="211" spans="1:2" x14ac:dyDescent="0.25">
      <c r="A211" s="27" t="s">
        <v>438</v>
      </c>
      <c r="B211" s="43" t="s">
        <v>601</v>
      </c>
    </row>
    <row r="212" spans="1:2" x14ac:dyDescent="0.25">
      <c r="A212" s="27" t="s">
        <v>463</v>
      </c>
      <c r="B212" s="43" t="s">
        <v>602</v>
      </c>
    </row>
    <row r="213" spans="1:2" x14ac:dyDescent="0.25">
      <c r="A213" s="27" t="s">
        <v>70</v>
      </c>
      <c r="B213" s="28" t="s">
        <v>94</v>
      </c>
    </row>
    <row r="214" spans="1:2" x14ac:dyDescent="0.25">
      <c r="A214" s="27" t="s">
        <v>482</v>
      </c>
      <c r="B214" s="28" t="s">
        <v>603</v>
      </c>
    </row>
    <row r="215" spans="1:2" x14ac:dyDescent="0.25">
      <c r="A215" s="27" t="s">
        <v>604</v>
      </c>
      <c r="B215" s="28" t="s">
        <v>605</v>
      </c>
    </row>
    <row r="216" spans="1:2" x14ac:dyDescent="0.25">
      <c r="A216" s="27" t="s">
        <v>482</v>
      </c>
      <c r="B216" s="28" t="s">
        <v>606</v>
      </c>
    </row>
    <row r="217" spans="1:2" x14ac:dyDescent="0.25">
      <c r="A217" s="27" t="s">
        <v>482</v>
      </c>
      <c r="B217" s="28" t="s">
        <v>607</v>
      </c>
    </row>
    <row r="218" spans="1:2" x14ac:dyDescent="0.25">
      <c r="A218" s="27" t="s">
        <v>557</v>
      </c>
      <c r="B218" s="28" t="s">
        <v>608</v>
      </c>
    </row>
    <row r="219" spans="1:2" x14ac:dyDescent="0.25">
      <c r="A219" s="27" t="s">
        <v>482</v>
      </c>
      <c r="B219" s="28" t="s">
        <v>609</v>
      </c>
    </row>
    <row r="220" spans="1:2" x14ac:dyDescent="0.25">
      <c r="A220" s="27" t="s">
        <v>482</v>
      </c>
      <c r="B220" s="28" t="s">
        <v>610</v>
      </c>
    </row>
    <row r="221" spans="1:2" x14ac:dyDescent="0.25">
      <c r="A221" s="27" t="s">
        <v>557</v>
      </c>
      <c r="B221" s="28" t="s">
        <v>610</v>
      </c>
    </row>
    <row r="222" spans="1:2" x14ac:dyDescent="0.25">
      <c r="A222" s="27" t="s">
        <v>482</v>
      </c>
      <c r="B222" s="28" t="s">
        <v>611</v>
      </c>
    </row>
    <row r="223" spans="1:2" x14ac:dyDescent="0.25">
      <c r="A223" s="27" t="s">
        <v>438</v>
      </c>
      <c r="B223" s="28" t="s">
        <v>612</v>
      </c>
    </row>
    <row r="224" spans="1:2" x14ac:dyDescent="0.25">
      <c r="A224" s="27" t="s">
        <v>463</v>
      </c>
      <c r="B224" s="28" t="s">
        <v>613</v>
      </c>
    </row>
    <row r="225" spans="1:2" x14ac:dyDescent="0.25">
      <c r="A225" s="27" t="s">
        <v>268</v>
      </c>
      <c r="B225" s="28" t="s">
        <v>614</v>
      </c>
    </row>
    <row r="226" spans="1:2" x14ac:dyDescent="0.25">
      <c r="A226" s="27" t="s">
        <v>86</v>
      </c>
      <c r="B226" s="28" t="s">
        <v>615</v>
      </c>
    </row>
    <row r="227" spans="1:2" x14ac:dyDescent="0.25">
      <c r="A227" s="27" t="s">
        <v>91</v>
      </c>
      <c r="B227" s="28" t="s">
        <v>616</v>
      </c>
    </row>
    <row r="228" spans="1:2" x14ac:dyDescent="0.25">
      <c r="A228" s="27" t="s">
        <v>70</v>
      </c>
      <c r="B228" s="43" t="s">
        <v>617</v>
      </c>
    </row>
    <row r="229" spans="1:2" x14ac:dyDescent="0.25">
      <c r="A229" s="27" t="s">
        <v>557</v>
      </c>
      <c r="B229" s="43" t="s">
        <v>618</v>
      </c>
    </row>
    <row r="230" spans="1:2" x14ac:dyDescent="0.25">
      <c r="A230" s="27" t="s">
        <v>91</v>
      </c>
      <c r="B230" s="28" t="s">
        <v>619</v>
      </c>
    </row>
    <row r="231" spans="1:2" x14ac:dyDescent="0.25">
      <c r="A231" s="137" t="s">
        <v>479</v>
      </c>
      <c r="B231" s="28" t="s">
        <v>620</v>
      </c>
    </row>
    <row r="232" spans="1:2" x14ac:dyDescent="0.25">
      <c r="A232" s="137" t="s">
        <v>479</v>
      </c>
      <c r="B232" s="28" t="s">
        <v>621</v>
      </c>
    </row>
    <row r="233" spans="1:2" x14ac:dyDescent="0.25">
      <c r="A233" s="137" t="s">
        <v>91</v>
      </c>
      <c r="B233" s="28" t="s">
        <v>622</v>
      </c>
    </row>
    <row r="234" spans="1:2" x14ac:dyDescent="0.25">
      <c r="A234" s="27" t="s">
        <v>91</v>
      </c>
      <c r="B234" s="43" t="s">
        <v>623</v>
      </c>
    </row>
    <row r="235" spans="1:2" x14ac:dyDescent="0.25">
      <c r="A235" s="27" t="s">
        <v>91</v>
      </c>
      <c r="B235" s="43" t="s">
        <v>624</v>
      </c>
    </row>
    <row r="236" spans="1:2" x14ac:dyDescent="0.25">
      <c r="A236" s="27" t="s">
        <v>625</v>
      </c>
      <c r="B236" s="43" t="s">
        <v>626</v>
      </c>
    </row>
    <row r="237" spans="1:2" x14ac:dyDescent="0.25">
      <c r="A237" s="27" t="s">
        <v>91</v>
      </c>
      <c r="B237" s="43" t="s">
        <v>627</v>
      </c>
    </row>
    <row r="238" spans="1:2" x14ac:dyDescent="0.25">
      <c r="A238" s="27" t="s">
        <v>91</v>
      </c>
      <c r="B238" s="28" t="s">
        <v>92</v>
      </c>
    </row>
    <row r="239" spans="1:2" x14ac:dyDescent="0.25">
      <c r="A239" s="27" t="s">
        <v>70</v>
      </c>
      <c r="B239" s="28" t="s">
        <v>93</v>
      </c>
    </row>
    <row r="240" spans="1:2" x14ac:dyDescent="0.25">
      <c r="A240" s="27" t="s">
        <v>70</v>
      </c>
      <c r="B240" s="28" t="s">
        <v>278</v>
      </c>
    </row>
    <row r="241" spans="1:2" x14ac:dyDescent="0.25">
      <c r="A241" s="27" t="s">
        <v>70</v>
      </c>
      <c r="B241" s="43" t="s">
        <v>628</v>
      </c>
    </row>
    <row r="242" spans="1:2" x14ac:dyDescent="0.25">
      <c r="A242" s="27" t="s">
        <v>70</v>
      </c>
      <c r="B242" s="43" t="s">
        <v>279</v>
      </c>
    </row>
    <row r="243" spans="1:2" x14ac:dyDescent="0.25">
      <c r="A243" s="27" t="s">
        <v>95</v>
      </c>
      <c r="B243" s="43" t="s">
        <v>629</v>
      </c>
    </row>
    <row r="244" spans="1:2" x14ac:dyDescent="0.25">
      <c r="A244" s="27" t="s">
        <v>95</v>
      </c>
      <c r="B244" s="43" t="s">
        <v>630</v>
      </c>
    </row>
    <row r="245" spans="1:2" x14ac:dyDescent="0.25">
      <c r="A245" s="27" t="s">
        <v>91</v>
      </c>
      <c r="B245" s="43" t="s">
        <v>631</v>
      </c>
    </row>
    <row r="246" spans="1:2" x14ac:dyDescent="0.25">
      <c r="A246" s="27" t="s">
        <v>91</v>
      </c>
      <c r="B246" s="28" t="s">
        <v>632</v>
      </c>
    </row>
    <row r="247" spans="1:2" x14ac:dyDescent="0.25">
      <c r="A247" s="27" t="s">
        <v>70</v>
      </c>
      <c r="B247" s="28" t="s">
        <v>633</v>
      </c>
    </row>
    <row r="248" spans="1:2" x14ac:dyDescent="0.25">
      <c r="A248" s="27" t="s">
        <v>111</v>
      </c>
      <c r="B248" s="28" t="s">
        <v>282</v>
      </c>
    </row>
    <row r="249" spans="1:2" x14ac:dyDescent="0.25">
      <c r="A249" s="27" t="s">
        <v>111</v>
      </c>
      <c r="B249" s="43" t="s">
        <v>283</v>
      </c>
    </row>
    <row r="250" spans="1:2" x14ac:dyDescent="0.25">
      <c r="A250" s="27" t="s">
        <v>86</v>
      </c>
      <c r="B250" s="43" t="s">
        <v>634</v>
      </c>
    </row>
    <row r="251" spans="1:2" x14ac:dyDescent="0.25">
      <c r="A251" s="27" t="s">
        <v>70</v>
      </c>
      <c r="B251" s="43" t="s">
        <v>280</v>
      </c>
    </row>
    <row r="252" spans="1:2" x14ac:dyDescent="0.25">
      <c r="A252" s="137" t="s">
        <v>479</v>
      </c>
      <c r="B252" s="43" t="s">
        <v>635</v>
      </c>
    </row>
    <row r="253" spans="1:2" x14ac:dyDescent="0.25">
      <c r="A253" s="27" t="s">
        <v>70</v>
      </c>
      <c r="B253" s="43" t="s">
        <v>635</v>
      </c>
    </row>
    <row r="254" spans="1:2" x14ac:dyDescent="0.25">
      <c r="A254" s="27" t="s">
        <v>70</v>
      </c>
      <c r="B254" s="43" t="s">
        <v>281</v>
      </c>
    </row>
    <row r="255" spans="1:2" x14ac:dyDescent="0.25">
      <c r="A255" s="27" t="s">
        <v>70</v>
      </c>
      <c r="B255" s="43" t="s">
        <v>636</v>
      </c>
    </row>
    <row r="256" spans="1:2" x14ac:dyDescent="0.25">
      <c r="A256" s="27" t="s">
        <v>431</v>
      </c>
      <c r="B256" s="43" t="s">
        <v>637</v>
      </c>
    </row>
    <row r="257" spans="1:2" x14ac:dyDescent="0.25">
      <c r="A257" s="27" t="s">
        <v>431</v>
      </c>
      <c r="B257" s="43" t="s">
        <v>638</v>
      </c>
    </row>
    <row r="258" spans="1:2" x14ac:dyDescent="0.25">
      <c r="A258" s="27" t="s">
        <v>431</v>
      </c>
      <c r="B258" s="43" t="s">
        <v>639</v>
      </c>
    </row>
    <row r="259" spans="1:2" x14ac:dyDescent="0.25">
      <c r="A259" s="27" t="s">
        <v>557</v>
      </c>
      <c r="B259" s="43" t="s">
        <v>640</v>
      </c>
    </row>
    <row r="260" spans="1:2" x14ac:dyDescent="0.25">
      <c r="A260" s="27" t="s">
        <v>431</v>
      </c>
      <c r="B260" s="28" t="s">
        <v>641</v>
      </c>
    </row>
    <row r="261" spans="1:2" x14ac:dyDescent="0.25">
      <c r="A261" s="27" t="s">
        <v>479</v>
      </c>
      <c r="B261" s="43" t="s">
        <v>641</v>
      </c>
    </row>
    <row r="262" spans="1:2" x14ac:dyDescent="0.25">
      <c r="A262" s="27" t="s">
        <v>438</v>
      </c>
      <c r="B262" s="43" t="s">
        <v>642</v>
      </c>
    </row>
    <row r="263" spans="1:2" x14ac:dyDescent="0.25">
      <c r="A263" s="27" t="s">
        <v>441</v>
      </c>
      <c r="B263" s="43" t="s">
        <v>642</v>
      </c>
    </row>
    <row r="264" spans="1:2" x14ac:dyDescent="0.25">
      <c r="A264" s="27" t="s">
        <v>438</v>
      </c>
      <c r="B264" s="43" t="s">
        <v>643</v>
      </c>
    </row>
    <row r="265" spans="1:2" x14ac:dyDescent="0.25">
      <c r="A265" s="27" t="s">
        <v>441</v>
      </c>
      <c r="B265" s="43" t="s">
        <v>644</v>
      </c>
    </row>
    <row r="266" spans="1:2" x14ac:dyDescent="0.25">
      <c r="A266" s="27" t="s">
        <v>80</v>
      </c>
      <c r="B266" s="28" t="s">
        <v>645</v>
      </c>
    </row>
    <row r="267" spans="1:2" x14ac:dyDescent="0.25">
      <c r="A267" s="138" t="s">
        <v>479</v>
      </c>
      <c r="B267" s="43" t="s">
        <v>646</v>
      </c>
    </row>
    <row r="268" spans="1:2" x14ac:dyDescent="0.25">
      <c r="A268" s="27" t="s">
        <v>70</v>
      </c>
      <c r="B268" s="43" t="s">
        <v>647</v>
      </c>
    </row>
    <row r="269" spans="1:2" x14ac:dyDescent="0.25">
      <c r="A269" s="27" t="s">
        <v>431</v>
      </c>
      <c r="B269" s="136" t="s">
        <v>648</v>
      </c>
    </row>
    <row r="270" spans="1:2" x14ac:dyDescent="0.25">
      <c r="A270" s="27" t="s">
        <v>431</v>
      </c>
      <c r="B270" s="136" t="s">
        <v>649</v>
      </c>
    </row>
    <row r="271" spans="1:2" ht="13.8" x14ac:dyDescent="0.25">
      <c r="A271" s="27" t="s">
        <v>111</v>
      </c>
      <c r="B271" s="58" t="s">
        <v>650</v>
      </c>
    </row>
    <row r="272" spans="1:2" ht="13.8" x14ac:dyDescent="0.25">
      <c r="A272" s="27" t="s">
        <v>463</v>
      </c>
      <c r="B272" s="58" t="s">
        <v>651</v>
      </c>
    </row>
    <row r="273" spans="1:2" ht="13.8" x14ac:dyDescent="0.25">
      <c r="A273" s="27" t="s">
        <v>438</v>
      </c>
      <c r="B273" s="58" t="s">
        <v>651</v>
      </c>
    </row>
    <row r="274" spans="1:2" ht="13.8" x14ac:dyDescent="0.25">
      <c r="A274" s="27" t="s">
        <v>652</v>
      </c>
      <c r="B274" s="58" t="s">
        <v>653</v>
      </c>
    </row>
    <row r="275" spans="1:2" ht="13.8" x14ac:dyDescent="0.25">
      <c r="A275" s="27" t="s">
        <v>431</v>
      </c>
      <c r="B275" s="58" t="s">
        <v>654</v>
      </c>
    </row>
    <row r="276" spans="1:2" ht="13.8" x14ac:dyDescent="0.25">
      <c r="A276" s="27" t="s">
        <v>95</v>
      </c>
      <c r="B276" s="58" t="s">
        <v>655</v>
      </c>
    </row>
    <row r="277" spans="1:2" ht="13.8" x14ac:dyDescent="0.25">
      <c r="A277" s="27" t="s">
        <v>95</v>
      </c>
      <c r="B277" s="58" t="s">
        <v>656</v>
      </c>
    </row>
    <row r="278" spans="1:2" ht="13.8" x14ac:dyDescent="0.25">
      <c r="A278" s="27" t="s">
        <v>95</v>
      </c>
      <c r="B278" s="58" t="s">
        <v>657</v>
      </c>
    </row>
    <row r="279" spans="1:2" ht="13.8" x14ac:dyDescent="0.25">
      <c r="A279" s="27" t="s">
        <v>95</v>
      </c>
      <c r="B279" s="58" t="s">
        <v>638</v>
      </c>
    </row>
    <row r="280" spans="1:2" x14ac:dyDescent="0.25">
      <c r="A280" s="27" t="s">
        <v>431</v>
      </c>
      <c r="B280" s="43" t="s">
        <v>658</v>
      </c>
    </row>
    <row r="281" spans="1:2" x14ac:dyDescent="0.25">
      <c r="A281" s="27" t="s">
        <v>431</v>
      </c>
      <c r="B281" s="43" t="s">
        <v>659</v>
      </c>
    </row>
    <row r="282" spans="1:2" x14ac:dyDescent="0.25">
      <c r="A282" s="27" t="s">
        <v>431</v>
      </c>
      <c r="B282" s="28" t="s">
        <v>601</v>
      </c>
    </row>
    <row r="283" spans="1:2" x14ac:dyDescent="0.25">
      <c r="A283" s="27" t="s">
        <v>431</v>
      </c>
      <c r="B283" s="43" t="s">
        <v>660</v>
      </c>
    </row>
    <row r="284" spans="1:2" x14ac:dyDescent="0.25">
      <c r="A284" s="49" t="s">
        <v>479</v>
      </c>
      <c r="B284" s="28" t="s">
        <v>661</v>
      </c>
    </row>
    <row r="285" spans="1:2" x14ac:dyDescent="0.25">
      <c r="A285" s="49" t="s">
        <v>479</v>
      </c>
      <c r="B285" s="43" t="s">
        <v>662</v>
      </c>
    </row>
    <row r="286" spans="1:2" x14ac:dyDescent="0.25">
      <c r="A286" s="27" t="s">
        <v>572</v>
      </c>
      <c r="B286" s="43" t="s">
        <v>662</v>
      </c>
    </row>
    <row r="287" spans="1:2" x14ac:dyDescent="0.25">
      <c r="B287" s="16" t="s">
        <v>72</v>
      </c>
    </row>
    <row r="288" spans="1:2" x14ac:dyDescent="0.25">
      <c r="B288" s="16"/>
    </row>
    <row r="289" spans="1:2" x14ac:dyDescent="0.25">
      <c r="A289" s="13" t="s">
        <v>663</v>
      </c>
    </row>
    <row r="290" spans="1:2" x14ac:dyDescent="0.25">
      <c r="A290" s="27" t="s">
        <v>80</v>
      </c>
      <c r="B290" s="28" t="s">
        <v>664</v>
      </c>
    </row>
    <row r="291" spans="1:2" x14ac:dyDescent="0.25">
      <c r="A291" s="27" t="s">
        <v>95</v>
      </c>
      <c r="B291" s="28" t="s">
        <v>665</v>
      </c>
    </row>
    <row r="292" spans="1:2" x14ac:dyDescent="0.25">
      <c r="A292" s="27" t="s">
        <v>95</v>
      </c>
      <c r="B292" s="28" t="s">
        <v>666</v>
      </c>
    </row>
    <row r="293" spans="1:2" x14ac:dyDescent="0.25">
      <c r="A293" s="49" t="s">
        <v>479</v>
      </c>
      <c r="B293" s="28" t="s">
        <v>667</v>
      </c>
    </row>
    <row r="294" spans="1:2" x14ac:dyDescent="0.25">
      <c r="A294" s="49" t="s">
        <v>86</v>
      </c>
      <c r="B294" s="28" t="s">
        <v>668</v>
      </c>
    </row>
    <row r="295" spans="1:2" x14ac:dyDescent="0.25">
      <c r="A295" s="27" t="s">
        <v>86</v>
      </c>
      <c r="B295" s="28" t="s">
        <v>669</v>
      </c>
    </row>
    <row r="296" spans="1:2" x14ac:dyDescent="0.25">
      <c r="A296" s="27" t="s">
        <v>80</v>
      </c>
      <c r="B296" s="28" t="s">
        <v>670</v>
      </c>
    </row>
    <row r="297" spans="1:2" x14ac:dyDescent="0.25">
      <c r="A297" s="49" t="s">
        <v>479</v>
      </c>
      <c r="B297" s="28" t="s">
        <v>670</v>
      </c>
    </row>
    <row r="298" spans="1:2" x14ac:dyDescent="0.25">
      <c r="A298" s="49" t="s">
        <v>482</v>
      </c>
      <c r="B298" s="43" t="s">
        <v>670</v>
      </c>
    </row>
    <row r="299" spans="1:2" x14ac:dyDescent="0.25">
      <c r="A299" s="49" t="s">
        <v>482</v>
      </c>
      <c r="B299" s="43" t="s">
        <v>671</v>
      </c>
    </row>
    <row r="300" spans="1:2" x14ac:dyDescent="0.25">
      <c r="A300" s="49" t="s">
        <v>672</v>
      </c>
      <c r="B300" s="43" t="s">
        <v>673</v>
      </c>
    </row>
    <row r="301" spans="1:2" x14ac:dyDescent="0.25">
      <c r="A301" s="49" t="s">
        <v>674</v>
      </c>
      <c r="B301" s="43" t="s">
        <v>675</v>
      </c>
    </row>
    <row r="302" spans="1:2" x14ac:dyDescent="0.25">
      <c r="A302" s="27" t="s">
        <v>80</v>
      </c>
      <c r="B302" s="43" t="s">
        <v>676</v>
      </c>
    </row>
    <row r="303" spans="1:2" x14ac:dyDescent="0.25">
      <c r="A303" s="27" t="s">
        <v>111</v>
      </c>
      <c r="B303" s="28" t="s">
        <v>677</v>
      </c>
    </row>
    <row r="304" spans="1:2" x14ac:dyDescent="0.25">
      <c r="A304" s="49" t="s">
        <v>479</v>
      </c>
      <c r="B304" s="43" t="s">
        <v>678</v>
      </c>
    </row>
    <row r="305" spans="1:2" x14ac:dyDescent="0.25">
      <c r="A305" s="49" t="s">
        <v>95</v>
      </c>
      <c r="B305" s="43" t="s">
        <v>678</v>
      </c>
    </row>
    <row r="306" spans="1:2" x14ac:dyDescent="0.25">
      <c r="A306" s="49" t="s">
        <v>479</v>
      </c>
      <c r="B306" s="43" t="s">
        <v>679</v>
      </c>
    </row>
    <row r="307" spans="1:2" x14ac:dyDescent="0.25">
      <c r="A307" s="27" t="s">
        <v>680</v>
      </c>
      <c r="B307" s="43" t="s">
        <v>681</v>
      </c>
    </row>
    <row r="308" spans="1:2" x14ac:dyDescent="0.25">
      <c r="A308" s="41" t="s">
        <v>320</v>
      </c>
      <c r="B308" s="28" t="s">
        <v>96</v>
      </c>
    </row>
    <row r="309" spans="1:2" x14ac:dyDescent="0.25">
      <c r="A309" s="41" t="s">
        <v>479</v>
      </c>
      <c r="B309" s="28" t="s">
        <v>682</v>
      </c>
    </row>
    <row r="310" spans="1:2" x14ac:dyDescent="0.25">
      <c r="A310" s="41" t="s">
        <v>479</v>
      </c>
      <c r="B310" s="43" t="s">
        <v>683</v>
      </c>
    </row>
    <row r="311" spans="1:2" x14ac:dyDescent="0.25">
      <c r="A311" s="41" t="s">
        <v>70</v>
      </c>
      <c r="B311" s="28" t="s">
        <v>684</v>
      </c>
    </row>
    <row r="312" spans="1:2" x14ac:dyDescent="0.25">
      <c r="A312" s="49" t="s">
        <v>479</v>
      </c>
      <c r="B312" s="28" t="s">
        <v>685</v>
      </c>
    </row>
    <row r="313" spans="1:2" x14ac:dyDescent="0.25">
      <c r="A313" s="27" t="s">
        <v>431</v>
      </c>
      <c r="B313" s="28" t="s">
        <v>686</v>
      </c>
    </row>
    <row r="314" spans="1:2" x14ac:dyDescent="0.25">
      <c r="A314" s="41" t="s">
        <v>70</v>
      </c>
      <c r="B314" s="28" t="s">
        <v>284</v>
      </c>
    </row>
    <row r="315" spans="1:2" x14ac:dyDescent="0.25">
      <c r="A315" s="27" t="s">
        <v>70</v>
      </c>
      <c r="B315" s="28" t="s">
        <v>76</v>
      </c>
    </row>
    <row r="316" spans="1:2" x14ac:dyDescent="0.25">
      <c r="A316" s="27" t="s">
        <v>431</v>
      </c>
      <c r="B316" s="28" t="s">
        <v>687</v>
      </c>
    </row>
    <row r="317" spans="1:2" x14ac:dyDescent="0.25">
      <c r="A317" s="41" t="s">
        <v>479</v>
      </c>
      <c r="B317" s="28" t="s">
        <v>688</v>
      </c>
    </row>
    <row r="318" spans="1:2" x14ac:dyDescent="0.25">
      <c r="A318" s="27" t="s">
        <v>482</v>
      </c>
      <c r="B318" s="28" t="s">
        <v>689</v>
      </c>
    </row>
    <row r="319" spans="1:2" x14ac:dyDescent="0.25">
      <c r="A319" s="27" t="s">
        <v>482</v>
      </c>
      <c r="B319" s="136" t="s">
        <v>690</v>
      </c>
    </row>
    <row r="320" spans="1:2" x14ac:dyDescent="0.25">
      <c r="B320" s="16" t="s">
        <v>9</v>
      </c>
    </row>
    <row r="321" spans="1:2" x14ac:dyDescent="0.25">
      <c r="B321" s="16"/>
    </row>
    <row r="322" spans="1:2" x14ac:dyDescent="0.25">
      <c r="A322" s="13" t="s">
        <v>691</v>
      </c>
    </row>
    <row r="323" spans="1:2" x14ac:dyDescent="0.25">
      <c r="A323" s="27" t="s">
        <v>80</v>
      </c>
      <c r="B323" s="28" t="s">
        <v>73</v>
      </c>
    </row>
    <row r="324" spans="1:2" x14ac:dyDescent="0.25">
      <c r="A324" s="27" t="s">
        <v>80</v>
      </c>
      <c r="B324" s="28" t="s">
        <v>74</v>
      </c>
    </row>
    <row r="325" spans="1:2" x14ac:dyDescent="0.25">
      <c r="A325" s="41" t="s">
        <v>479</v>
      </c>
      <c r="B325" s="43" t="s">
        <v>74</v>
      </c>
    </row>
    <row r="326" spans="1:2" x14ac:dyDescent="0.25">
      <c r="A326" s="27" t="s">
        <v>692</v>
      </c>
      <c r="B326" s="43" t="s">
        <v>693</v>
      </c>
    </row>
    <row r="327" spans="1:2" x14ac:dyDescent="0.25">
      <c r="A327" s="27" t="s">
        <v>463</v>
      </c>
      <c r="B327" s="43" t="s">
        <v>693</v>
      </c>
    </row>
    <row r="328" spans="1:2" x14ac:dyDescent="0.25">
      <c r="A328" s="27" t="s">
        <v>438</v>
      </c>
      <c r="B328" s="43" t="s">
        <v>693</v>
      </c>
    </row>
    <row r="329" spans="1:2" x14ac:dyDescent="0.25">
      <c r="A329" s="27" t="s">
        <v>95</v>
      </c>
      <c r="B329" s="43" t="s">
        <v>693</v>
      </c>
    </row>
    <row r="330" spans="1:2" x14ac:dyDescent="0.25">
      <c r="A330" s="27" t="s">
        <v>111</v>
      </c>
      <c r="B330" s="28" t="s">
        <v>130</v>
      </c>
    </row>
    <row r="331" spans="1:2" x14ac:dyDescent="0.25">
      <c r="A331" s="49" t="s">
        <v>479</v>
      </c>
      <c r="B331" s="28" t="s">
        <v>694</v>
      </c>
    </row>
    <row r="332" spans="1:2" x14ac:dyDescent="0.25">
      <c r="A332" s="27" t="s">
        <v>111</v>
      </c>
      <c r="B332" s="28" t="s">
        <v>695</v>
      </c>
    </row>
    <row r="333" spans="1:2" x14ac:dyDescent="0.25">
      <c r="A333" s="49" t="s">
        <v>479</v>
      </c>
      <c r="B333" s="28" t="s">
        <v>695</v>
      </c>
    </row>
    <row r="334" spans="1:2" x14ac:dyDescent="0.25">
      <c r="A334" s="27" t="s">
        <v>70</v>
      </c>
      <c r="B334" s="43" t="s">
        <v>131</v>
      </c>
    </row>
    <row r="335" spans="1:2" x14ac:dyDescent="0.25">
      <c r="A335" s="27" t="s">
        <v>80</v>
      </c>
      <c r="B335" s="28" t="s">
        <v>696</v>
      </c>
    </row>
    <row r="336" spans="1:2" x14ac:dyDescent="0.25">
      <c r="A336" s="27" t="s">
        <v>80</v>
      </c>
      <c r="B336" s="28" t="s">
        <v>697</v>
      </c>
    </row>
    <row r="337" spans="1:2" x14ac:dyDescent="0.25">
      <c r="A337" s="27" t="s">
        <v>80</v>
      </c>
      <c r="B337" s="28" t="s">
        <v>698</v>
      </c>
    </row>
    <row r="338" spans="1:2" x14ac:dyDescent="0.25">
      <c r="A338" s="49" t="s">
        <v>479</v>
      </c>
      <c r="B338" s="43" t="s">
        <v>699</v>
      </c>
    </row>
    <row r="339" spans="1:2" x14ac:dyDescent="0.25">
      <c r="A339" s="49" t="s">
        <v>479</v>
      </c>
      <c r="B339" s="43" t="s">
        <v>700</v>
      </c>
    </row>
    <row r="340" spans="1:2" x14ac:dyDescent="0.25">
      <c r="A340" s="49" t="s">
        <v>701</v>
      </c>
      <c r="B340" s="43" t="s">
        <v>702</v>
      </c>
    </row>
    <row r="341" spans="1:2" x14ac:dyDescent="0.25">
      <c r="A341" s="49" t="s">
        <v>479</v>
      </c>
      <c r="B341" s="43" t="s">
        <v>703</v>
      </c>
    </row>
    <row r="342" spans="1:2" x14ac:dyDescent="0.25">
      <c r="A342" s="49" t="s">
        <v>704</v>
      </c>
      <c r="B342" s="43" t="s">
        <v>705</v>
      </c>
    </row>
    <row r="343" spans="1:2" x14ac:dyDescent="0.25">
      <c r="A343" s="27" t="s">
        <v>112</v>
      </c>
      <c r="B343" s="28" t="s">
        <v>706</v>
      </c>
    </row>
    <row r="344" spans="1:2" x14ac:dyDescent="0.25">
      <c r="A344" s="27" t="s">
        <v>499</v>
      </c>
      <c r="B344" s="28" t="s">
        <v>707</v>
      </c>
    </row>
    <row r="345" spans="1:2" x14ac:dyDescent="0.25">
      <c r="A345" s="49" t="s">
        <v>431</v>
      </c>
      <c r="B345" s="43" t="s">
        <v>708</v>
      </c>
    </row>
    <row r="346" spans="1:2" x14ac:dyDescent="0.25">
      <c r="A346" s="49" t="s">
        <v>431</v>
      </c>
      <c r="B346" s="43" t="s">
        <v>709</v>
      </c>
    </row>
    <row r="347" spans="1:2" x14ac:dyDescent="0.25">
      <c r="A347" s="49" t="s">
        <v>431</v>
      </c>
      <c r="B347" s="43" t="s">
        <v>710</v>
      </c>
    </row>
    <row r="348" spans="1:2" x14ac:dyDescent="0.25">
      <c r="A348" s="27" t="s">
        <v>91</v>
      </c>
      <c r="B348" s="43" t="s">
        <v>711</v>
      </c>
    </row>
    <row r="349" spans="1:2" x14ac:dyDescent="0.25">
      <c r="A349" s="27" t="s">
        <v>499</v>
      </c>
      <c r="B349" s="43" t="s">
        <v>712</v>
      </c>
    </row>
    <row r="350" spans="1:2" x14ac:dyDescent="0.25">
      <c r="A350" s="27" t="s">
        <v>431</v>
      </c>
      <c r="B350" s="43" t="s">
        <v>713</v>
      </c>
    </row>
    <row r="351" spans="1:2" x14ac:dyDescent="0.25">
      <c r="A351" s="27" t="s">
        <v>499</v>
      </c>
      <c r="B351" s="43" t="s">
        <v>714</v>
      </c>
    </row>
    <row r="352" spans="1:2" x14ac:dyDescent="0.25">
      <c r="A352" s="27" t="s">
        <v>431</v>
      </c>
      <c r="B352" s="43" t="s">
        <v>715</v>
      </c>
    </row>
    <row r="353" spans="1:2" x14ac:dyDescent="0.25">
      <c r="A353" s="27" t="s">
        <v>82</v>
      </c>
      <c r="B353" s="28" t="s">
        <v>716</v>
      </c>
    </row>
    <row r="354" spans="1:2" x14ac:dyDescent="0.25">
      <c r="A354" s="27" t="s">
        <v>438</v>
      </c>
      <c r="B354" s="28" t="s">
        <v>717</v>
      </c>
    </row>
    <row r="355" spans="1:2" x14ac:dyDescent="0.25">
      <c r="A355" s="27" t="s">
        <v>718</v>
      </c>
      <c r="B355" s="28" t="s">
        <v>719</v>
      </c>
    </row>
    <row r="356" spans="1:2" x14ac:dyDescent="0.25">
      <c r="A356" s="27" t="s">
        <v>82</v>
      </c>
      <c r="B356" s="28" t="s">
        <v>720</v>
      </c>
    </row>
    <row r="357" spans="1:2" x14ac:dyDescent="0.25">
      <c r="B357" s="16" t="s">
        <v>9</v>
      </c>
    </row>
    <row r="358" spans="1:2" x14ac:dyDescent="0.25">
      <c r="B358" s="16"/>
    </row>
    <row r="359" spans="1:2" x14ac:dyDescent="0.25">
      <c r="A359" s="13" t="s">
        <v>721</v>
      </c>
      <c r="B359" s="16"/>
    </row>
    <row r="360" spans="1:2" x14ac:dyDescent="0.25">
      <c r="A360" s="27" t="s">
        <v>722</v>
      </c>
      <c r="B360" s="28" t="s">
        <v>723</v>
      </c>
    </row>
    <row r="361" spans="1:2" x14ac:dyDescent="0.25">
      <c r="A361" s="27" t="s">
        <v>463</v>
      </c>
      <c r="B361" s="43" t="s">
        <v>723</v>
      </c>
    </row>
    <row r="362" spans="1:2" x14ac:dyDescent="0.25">
      <c r="A362" s="27" t="s">
        <v>724</v>
      </c>
      <c r="B362" s="43" t="s">
        <v>725</v>
      </c>
    </row>
    <row r="363" spans="1:2" x14ac:dyDescent="0.25">
      <c r="A363" s="49" t="s">
        <v>479</v>
      </c>
      <c r="B363" s="43" t="s">
        <v>726</v>
      </c>
    </row>
    <row r="364" spans="1:2" x14ac:dyDescent="0.25">
      <c r="A364" s="49" t="s">
        <v>479</v>
      </c>
      <c r="B364" s="43" t="s">
        <v>727</v>
      </c>
    </row>
    <row r="365" spans="1:2" x14ac:dyDescent="0.25">
      <c r="A365" s="27" t="s">
        <v>722</v>
      </c>
      <c r="B365" s="28" t="s">
        <v>728</v>
      </c>
    </row>
    <row r="366" spans="1:2" x14ac:dyDescent="0.25">
      <c r="A366" s="27" t="s">
        <v>729</v>
      </c>
      <c r="B366" s="43" t="s">
        <v>728</v>
      </c>
    </row>
    <row r="367" spans="1:2" x14ac:dyDescent="0.25">
      <c r="A367" s="27" t="s">
        <v>722</v>
      </c>
      <c r="B367" s="28" t="s">
        <v>730</v>
      </c>
    </row>
    <row r="368" spans="1:2" x14ac:dyDescent="0.25">
      <c r="A368" s="49" t="s">
        <v>479</v>
      </c>
      <c r="B368" s="28" t="s">
        <v>730</v>
      </c>
    </row>
    <row r="369" spans="1:2" x14ac:dyDescent="0.25">
      <c r="A369" s="27" t="s">
        <v>722</v>
      </c>
      <c r="B369" s="28" t="s">
        <v>731</v>
      </c>
    </row>
    <row r="370" spans="1:2" x14ac:dyDescent="0.25">
      <c r="A370" s="27" t="s">
        <v>463</v>
      </c>
      <c r="B370" s="43" t="s">
        <v>732</v>
      </c>
    </row>
    <row r="371" spans="1:2" x14ac:dyDescent="0.25">
      <c r="A371" s="27" t="s">
        <v>722</v>
      </c>
      <c r="B371" s="28" t="s">
        <v>733</v>
      </c>
    </row>
    <row r="372" spans="1:2" x14ac:dyDescent="0.25">
      <c r="A372" s="27" t="s">
        <v>463</v>
      </c>
      <c r="B372" s="43" t="s">
        <v>734</v>
      </c>
    </row>
    <row r="373" spans="1:2" x14ac:dyDescent="0.25">
      <c r="A373" s="27" t="s">
        <v>722</v>
      </c>
      <c r="B373" s="28" t="s">
        <v>735</v>
      </c>
    </row>
    <row r="374" spans="1:2" x14ac:dyDescent="0.25">
      <c r="A374" s="27" t="s">
        <v>463</v>
      </c>
      <c r="B374" s="43" t="s">
        <v>735</v>
      </c>
    </row>
    <row r="375" spans="1:2" x14ac:dyDescent="0.25">
      <c r="A375" s="27" t="s">
        <v>722</v>
      </c>
      <c r="B375" s="28" t="s">
        <v>736</v>
      </c>
    </row>
    <row r="376" spans="1:2" x14ac:dyDescent="0.25">
      <c r="A376" s="27" t="s">
        <v>511</v>
      </c>
      <c r="B376" s="43" t="s">
        <v>736</v>
      </c>
    </row>
    <row r="377" spans="1:2" x14ac:dyDescent="0.25">
      <c r="A377" s="27" t="s">
        <v>112</v>
      </c>
      <c r="B377" s="28" t="s">
        <v>737</v>
      </c>
    </row>
    <row r="378" spans="1:2" x14ac:dyDescent="0.25">
      <c r="A378" s="27" t="s">
        <v>722</v>
      </c>
      <c r="B378" s="43" t="s">
        <v>738</v>
      </c>
    </row>
    <row r="379" spans="1:2" x14ac:dyDescent="0.25">
      <c r="A379" s="27" t="s">
        <v>463</v>
      </c>
      <c r="B379" s="43" t="s">
        <v>739</v>
      </c>
    </row>
    <row r="380" spans="1:2" x14ac:dyDescent="0.25">
      <c r="A380" s="27" t="s">
        <v>463</v>
      </c>
      <c r="B380" s="28" t="s">
        <v>740</v>
      </c>
    </row>
    <row r="381" spans="1:2" x14ac:dyDescent="0.25">
      <c r="A381" s="27" t="s">
        <v>722</v>
      </c>
      <c r="B381" s="28" t="s">
        <v>741</v>
      </c>
    </row>
    <row r="382" spans="1:2" x14ac:dyDescent="0.25">
      <c r="A382" s="27" t="s">
        <v>722</v>
      </c>
      <c r="B382" s="28" t="s">
        <v>742</v>
      </c>
    </row>
    <row r="383" spans="1:2" x14ac:dyDescent="0.25">
      <c r="A383" s="27" t="s">
        <v>463</v>
      </c>
      <c r="B383" s="43" t="s">
        <v>742</v>
      </c>
    </row>
    <row r="384" spans="1:2" x14ac:dyDescent="0.25">
      <c r="A384" s="27" t="s">
        <v>511</v>
      </c>
      <c r="B384" s="43" t="s">
        <v>742</v>
      </c>
    </row>
    <row r="385" spans="1:2" x14ac:dyDescent="0.25">
      <c r="A385" s="27" t="s">
        <v>112</v>
      </c>
      <c r="B385" s="28" t="s">
        <v>743</v>
      </c>
    </row>
    <row r="386" spans="1:2" x14ac:dyDescent="0.25">
      <c r="A386" s="27" t="s">
        <v>111</v>
      </c>
      <c r="B386" s="43" t="s">
        <v>744</v>
      </c>
    </row>
    <row r="387" spans="1:2" x14ac:dyDescent="0.25">
      <c r="A387" s="49" t="s">
        <v>479</v>
      </c>
      <c r="B387" s="28" t="s">
        <v>745</v>
      </c>
    </row>
    <row r="388" spans="1:2" x14ac:dyDescent="0.25">
      <c r="A388" s="27" t="s">
        <v>722</v>
      </c>
      <c r="B388" s="28" t="s">
        <v>746</v>
      </c>
    </row>
    <row r="389" spans="1:2" x14ac:dyDescent="0.25">
      <c r="A389" s="27" t="s">
        <v>722</v>
      </c>
      <c r="B389" s="28" t="s">
        <v>747</v>
      </c>
    </row>
    <row r="390" spans="1:2" x14ac:dyDescent="0.25">
      <c r="A390" s="27" t="s">
        <v>463</v>
      </c>
      <c r="B390" s="43" t="s">
        <v>747</v>
      </c>
    </row>
    <row r="391" spans="1:2" x14ac:dyDescent="0.25">
      <c r="A391" s="27" t="s">
        <v>722</v>
      </c>
      <c r="B391" s="28" t="s">
        <v>748</v>
      </c>
    </row>
    <row r="392" spans="1:2" x14ac:dyDescent="0.25">
      <c r="A392" s="49" t="s">
        <v>479</v>
      </c>
      <c r="B392" s="28" t="s">
        <v>749</v>
      </c>
    </row>
    <row r="393" spans="1:2" x14ac:dyDescent="0.25">
      <c r="A393" s="27" t="s">
        <v>722</v>
      </c>
      <c r="B393" s="28" t="s">
        <v>750</v>
      </c>
    </row>
    <row r="394" spans="1:2" x14ac:dyDescent="0.25">
      <c r="A394" s="27" t="s">
        <v>729</v>
      </c>
      <c r="B394" s="43" t="s">
        <v>751</v>
      </c>
    </row>
    <row r="395" spans="1:2" x14ac:dyDescent="0.25">
      <c r="A395" s="27" t="s">
        <v>722</v>
      </c>
      <c r="B395" s="43" t="s">
        <v>752</v>
      </c>
    </row>
    <row r="396" spans="1:2" x14ac:dyDescent="0.25">
      <c r="A396" s="27" t="s">
        <v>722</v>
      </c>
      <c r="B396" s="28" t="s">
        <v>753</v>
      </c>
    </row>
    <row r="397" spans="1:2" x14ac:dyDescent="0.25">
      <c r="A397" s="27" t="s">
        <v>463</v>
      </c>
      <c r="B397" s="43" t="s">
        <v>754</v>
      </c>
    </row>
    <row r="398" spans="1:2" x14ac:dyDescent="0.25">
      <c r="A398" s="27" t="s">
        <v>112</v>
      </c>
      <c r="B398" s="28" t="s">
        <v>755</v>
      </c>
    </row>
    <row r="399" spans="1:2" x14ac:dyDescent="0.25">
      <c r="A399" s="49" t="s">
        <v>479</v>
      </c>
      <c r="B399" s="43" t="s">
        <v>756</v>
      </c>
    </row>
    <row r="400" spans="1:2" x14ac:dyDescent="0.25">
      <c r="A400" s="27" t="s">
        <v>112</v>
      </c>
      <c r="B400" s="28" t="s">
        <v>757</v>
      </c>
    </row>
    <row r="401" spans="1:2" x14ac:dyDescent="0.25">
      <c r="A401" s="27" t="s">
        <v>729</v>
      </c>
      <c r="B401" s="28" t="s">
        <v>758</v>
      </c>
    </row>
    <row r="402" spans="1:2" x14ac:dyDescent="0.25">
      <c r="A402" s="27" t="s">
        <v>463</v>
      </c>
      <c r="B402" s="28" t="s">
        <v>759</v>
      </c>
    </row>
    <row r="403" spans="1:2" x14ac:dyDescent="0.25">
      <c r="A403" s="27" t="s">
        <v>463</v>
      </c>
      <c r="B403" s="43" t="s">
        <v>760</v>
      </c>
    </row>
    <row r="404" spans="1:2" x14ac:dyDescent="0.25">
      <c r="A404" s="27" t="s">
        <v>761</v>
      </c>
      <c r="B404" s="43" t="s">
        <v>762</v>
      </c>
    </row>
    <row r="405" spans="1:2" x14ac:dyDescent="0.25">
      <c r="A405" s="27" t="s">
        <v>463</v>
      </c>
      <c r="B405" s="43" t="s">
        <v>763</v>
      </c>
    </row>
    <row r="406" spans="1:2" x14ac:dyDescent="0.25">
      <c r="A406" s="27" t="s">
        <v>463</v>
      </c>
      <c r="B406" s="43" t="s">
        <v>764</v>
      </c>
    </row>
    <row r="407" spans="1:2" x14ac:dyDescent="0.25">
      <c r="A407" s="27" t="s">
        <v>511</v>
      </c>
      <c r="B407" s="43" t="s">
        <v>765</v>
      </c>
    </row>
    <row r="408" spans="1:2" x14ac:dyDescent="0.25">
      <c r="A408" s="27" t="s">
        <v>463</v>
      </c>
      <c r="B408" s="43" t="s">
        <v>766</v>
      </c>
    </row>
    <row r="409" spans="1:2" x14ac:dyDescent="0.25">
      <c r="A409" s="27" t="s">
        <v>511</v>
      </c>
      <c r="B409" s="43" t="s">
        <v>766</v>
      </c>
    </row>
    <row r="410" spans="1:2" x14ac:dyDescent="0.25">
      <c r="A410" s="27" t="s">
        <v>463</v>
      </c>
      <c r="B410" s="43" t="s">
        <v>767</v>
      </c>
    </row>
    <row r="411" spans="1:2" x14ac:dyDescent="0.25">
      <c r="A411" s="27" t="s">
        <v>511</v>
      </c>
      <c r="B411" s="43" t="s">
        <v>767</v>
      </c>
    </row>
    <row r="412" spans="1:2" x14ac:dyDescent="0.25">
      <c r="A412" s="27" t="s">
        <v>511</v>
      </c>
      <c r="B412" s="43" t="s">
        <v>768</v>
      </c>
    </row>
    <row r="413" spans="1:2" x14ac:dyDescent="0.25">
      <c r="A413" s="27" t="s">
        <v>511</v>
      </c>
      <c r="B413" s="43" t="s">
        <v>769</v>
      </c>
    </row>
    <row r="414" spans="1:2" x14ac:dyDescent="0.25">
      <c r="A414" s="27" t="s">
        <v>463</v>
      </c>
      <c r="B414" s="28" t="s">
        <v>770</v>
      </c>
    </row>
    <row r="415" spans="1:2" x14ac:dyDescent="0.25">
      <c r="A415" s="49" t="s">
        <v>722</v>
      </c>
      <c r="B415" s="43" t="s">
        <v>771</v>
      </c>
    </row>
    <row r="416" spans="1:2" x14ac:dyDescent="0.25">
      <c r="A416" s="41" t="s">
        <v>479</v>
      </c>
      <c r="B416" s="43" t="s">
        <v>772</v>
      </c>
    </row>
    <row r="417" spans="1:2" x14ac:dyDescent="0.25">
      <c r="A417" s="27" t="s">
        <v>722</v>
      </c>
      <c r="B417" s="43" t="s">
        <v>773</v>
      </c>
    </row>
    <row r="418" spans="1:2" x14ac:dyDescent="0.25">
      <c r="A418" s="49" t="s">
        <v>479</v>
      </c>
      <c r="B418" s="28" t="s">
        <v>774</v>
      </c>
    </row>
    <row r="419" spans="1:2" x14ac:dyDescent="0.25">
      <c r="A419" s="49" t="s">
        <v>463</v>
      </c>
      <c r="B419" s="43" t="s">
        <v>775</v>
      </c>
    </row>
    <row r="420" spans="1:2" x14ac:dyDescent="0.25">
      <c r="A420" s="49" t="s">
        <v>776</v>
      </c>
      <c r="B420" s="43" t="s">
        <v>777</v>
      </c>
    </row>
    <row r="421" spans="1:2" x14ac:dyDescent="0.25">
      <c r="A421" s="27" t="s">
        <v>112</v>
      </c>
      <c r="B421" s="28" t="s">
        <v>778</v>
      </c>
    </row>
    <row r="422" spans="1:2" x14ac:dyDescent="0.25">
      <c r="A422" s="27" t="s">
        <v>722</v>
      </c>
      <c r="B422" s="28" t="s">
        <v>779</v>
      </c>
    </row>
    <row r="423" spans="1:2" x14ac:dyDescent="0.25">
      <c r="A423" s="27" t="s">
        <v>511</v>
      </c>
      <c r="B423" s="43" t="s">
        <v>779</v>
      </c>
    </row>
    <row r="424" spans="1:2" x14ac:dyDescent="0.25">
      <c r="A424" s="27" t="s">
        <v>729</v>
      </c>
      <c r="B424" s="28" t="s">
        <v>780</v>
      </c>
    </row>
    <row r="425" spans="1:2" x14ac:dyDescent="0.25">
      <c r="A425" s="27" t="s">
        <v>722</v>
      </c>
      <c r="B425" s="43" t="s">
        <v>781</v>
      </c>
    </row>
    <row r="426" spans="1:2" x14ac:dyDescent="0.25">
      <c r="A426" s="27" t="s">
        <v>722</v>
      </c>
      <c r="B426" s="28" t="s">
        <v>782</v>
      </c>
    </row>
    <row r="427" spans="1:2" x14ac:dyDescent="0.25">
      <c r="A427" s="27" t="s">
        <v>722</v>
      </c>
      <c r="B427" s="28" t="s">
        <v>783</v>
      </c>
    </row>
    <row r="428" spans="1:2" x14ac:dyDescent="0.25">
      <c r="A428" s="27" t="s">
        <v>722</v>
      </c>
      <c r="B428" s="43" t="s">
        <v>784</v>
      </c>
    </row>
    <row r="429" spans="1:2" x14ac:dyDescent="0.25">
      <c r="A429" s="49" t="s">
        <v>479</v>
      </c>
      <c r="B429" s="28" t="s">
        <v>785</v>
      </c>
    </row>
    <row r="430" spans="1:2" x14ac:dyDescent="0.25">
      <c r="A430" s="49" t="s">
        <v>479</v>
      </c>
      <c r="B430" s="43" t="s">
        <v>786</v>
      </c>
    </row>
    <row r="431" spans="1:2" x14ac:dyDescent="0.25">
      <c r="A431" s="27" t="s">
        <v>787</v>
      </c>
      <c r="B431" s="43" t="s">
        <v>788</v>
      </c>
    </row>
    <row r="432" spans="1:2" x14ac:dyDescent="0.25">
      <c r="A432" s="27" t="s">
        <v>789</v>
      </c>
      <c r="B432" s="43" t="s">
        <v>790</v>
      </c>
    </row>
    <row r="433" spans="1:2" x14ac:dyDescent="0.25">
      <c r="A433" s="27" t="s">
        <v>112</v>
      </c>
      <c r="B433" s="28" t="s">
        <v>791</v>
      </c>
    </row>
    <row r="434" spans="1:2" x14ac:dyDescent="0.25">
      <c r="A434" s="27" t="s">
        <v>722</v>
      </c>
      <c r="B434" s="28" t="s">
        <v>792</v>
      </c>
    </row>
    <row r="435" spans="1:2" x14ac:dyDescent="0.25">
      <c r="A435" s="27" t="s">
        <v>511</v>
      </c>
      <c r="B435" s="43" t="s">
        <v>792</v>
      </c>
    </row>
    <row r="436" spans="1:2" x14ac:dyDescent="0.25">
      <c r="A436" s="27" t="s">
        <v>722</v>
      </c>
      <c r="B436" s="28" t="s">
        <v>793</v>
      </c>
    </row>
    <row r="437" spans="1:2" x14ac:dyDescent="0.25">
      <c r="A437" s="27" t="s">
        <v>463</v>
      </c>
      <c r="B437" s="43" t="s">
        <v>793</v>
      </c>
    </row>
    <row r="438" spans="1:2" x14ac:dyDescent="0.25">
      <c r="A438" s="27" t="s">
        <v>722</v>
      </c>
      <c r="B438" s="28" t="s">
        <v>794</v>
      </c>
    </row>
    <row r="439" spans="1:2" x14ac:dyDescent="0.25">
      <c r="A439" s="27" t="s">
        <v>463</v>
      </c>
      <c r="B439" s="43" t="s">
        <v>794</v>
      </c>
    </row>
    <row r="440" spans="1:2" x14ac:dyDescent="0.25">
      <c r="A440" s="27" t="s">
        <v>722</v>
      </c>
      <c r="B440" s="43" t="s">
        <v>795</v>
      </c>
    </row>
    <row r="441" spans="1:2" x14ac:dyDescent="0.25">
      <c r="B441" s="16"/>
    </row>
    <row r="442" spans="1:2" x14ac:dyDescent="0.25">
      <c r="B442" s="16"/>
    </row>
    <row r="443" spans="1:2" ht="15.6" x14ac:dyDescent="0.3">
      <c r="A443" s="139" t="s">
        <v>98</v>
      </c>
      <c r="B443" s="16" t="s">
        <v>796</v>
      </c>
    </row>
    <row r="444" spans="1:2" x14ac:dyDescent="0.25">
      <c r="A444" s="27" t="s">
        <v>244</v>
      </c>
      <c r="B444" s="43" t="s">
        <v>245</v>
      </c>
    </row>
    <row r="445" spans="1:2" x14ac:dyDescent="0.25">
      <c r="A445" s="27" t="s">
        <v>111</v>
      </c>
      <c r="B445" s="43" t="s">
        <v>797</v>
      </c>
    </row>
    <row r="446" spans="1:2" x14ac:dyDescent="0.25">
      <c r="A446" s="27" t="s">
        <v>111</v>
      </c>
      <c r="B446" s="28" t="s">
        <v>798</v>
      </c>
    </row>
    <row r="447" spans="1:2" x14ac:dyDescent="0.25">
      <c r="A447" s="27" t="s">
        <v>112</v>
      </c>
      <c r="B447" s="28" t="s">
        <v>799</v>
      </c>
    </row>
    <row r="448" spans="1:2" x14ac:dyDescent="0.25">
      <c r="A448" s="27" t="s">
        <v>101</v>
      </c>
      <c r="B448" s="28" t="s">
        <v>800</v>
      </c>
    </row>
    <row r="449" spans="1:2" x14ac:dyDescent="0.25">
      <c r="A449" s="27" t="s">
        <v>801</v>
      </c>
      <c r="B449" s="42" t="s">
        <v>802</v>
      </c>
    </row>
    <row r="450" spans="1:2" x14ac:dyDescent="0.25">
      <c r="A450" s="27" t="s">
        <v>441</v>
      </c>
      <c r="B450" s="42" t="s">
        <v>803</v>
      </c>
    </row>
    <row r="451" spans="1:2" x14ac:dyDescent="0.25">
      <c r="A451" s="27" t="s">
        <v>804</v>
      </c>
      <c r="B451" s="42" t="s">
        <v>803</v>
      </c>
    </row>
    <row r="452" spans="1:2" x14ac:dyDescent="0.25">
      <c r="A452" s="27" t="s">
        <v>431</v>
      </c>
      <c r="B452" s="42" t="s">
        <v>803</v>
      </c>
    </row>
    <row r="453" spans="1:2" x14ac:dyDescent="0.25">
      <c r="A453" s="137" t="s">
        <v>805</v>
      </c>
      <c r="B453" s="42" t="s">
        <v>806</v>
      </c>
    </row>
    <row r="454" spans="1:2" x14ac:dyDescent="0.25">
      <c r="A454" s="27" t="s">
        <v>70</v>
      </c>
      <c r="B454" s="136" t="s">
        <v>247</v>
      </c>
    </row>
    <row r="455" spans="1:2" x14ac:dyDescent="0.25">
      <c r="A455" s="27" t="s">
        <v>513</v>
      </c>
      <c r="B455" s="136" t="s">
        <v>807</v>
      </c>
    </row>
    <row r="456" spans="1:2" x14ac:dyDescent="0.25">
      <c r="A456" s="27" t="s">
        <v>804</v>
      </c>
      <c r="B456" s="136" t="s">
        <v>807</v>
      </c>
    </row>
    <row r="457" spans="1:2" x14ac:dyDescent="0.25">
      <c r="A457" s="27" t="s">
        <v>443</v>
      </c>
      <c r="B457" s="136" t="s">
        <v>807</v>
      </c>
    </row>
    <row r="458" spans="1:2" x14ac:dyDescent="0.25">
      <c r="A458" s="27" t="s">
        <v>431</v>
      </c>
      <c r="B458" s="136" t="s">
        <v>807</v>
      </c>
    </row>
    <row r="459" spans="1:2" x14ac:dyDescent="0.25">
      <c r="A459" s="27" t="s">
        <v>95</v>
      </c>
      <c r="B459" s="136" t="s">
        <v>808</v>
      </c>
    </row>
    <row r="460" spans="1:2" x14ac:dyDescent="0.25">
      <c r="A460" s="137" t="s">
        <v>805</v>
      </c>
      <c r="B460" s="28" t="s">
        <v>809</v>
      </c>
    </row>
    <row r="461" spans="1:2" x14ac:dyDescent="0.25">
      <c r="A461" s="27" t="s">
        <v>91</v>
      </c>
      <c r="B461" s="42" t="s">
        <v>810</v>
      </c>
    </row>
    <row r="462" spans="1:2" x14ac:dyDescent="0.25">
      <c r="A462" s="27" t="s">
        <v>111</v>
      </c>
      <c r="B462" s="42" t="s">
        <v>248</v>
      </c>
    </row>
    <row r="463" spans="1:2" x14ac:dyDescent="0.25">
      <c r="A463" s="27" t="s">
        <v>111</v>
      </c>
      <c r="B463" s="42" t="s">
        <v>249</v>
      </c>
    </row>
    <row r="464" spans="1:2" x14ac:dyDescent="0.25">
      <c r="A464" s="27" t="s">
        <v>111</v>
      </c>
      <c r="B464" s="42" t="s">
        <v>811</v>
      </c>
    </row>
    <row r="465" spans="1:2" x14ac:dyDescent="0.25">
      <c r="A465" s="27" t="s">
        <v>111</v>
      </c>
      <c r="B465" s="42" t="s">
        <v>812</v>
      </c>
    </row>
    <row r="466" spans="1:2" x14ac:dyDescent="0.25">
      <c r="A466" s="27" t="s">
        <v>111</v>
      </c>
      <c r="B466" s="42" t="s">
        <v>813</v>
      </c>
    </row>
    <row r="467" spans="1:2" x14ac:dyDescent="0.25">
      <c r="A467" s="27" t="s">
        <v>111</v>
      </c>
      <c r="B467" s="42" t="s">
        <v>814</v>
      </c>
    </row>
    <row r="468" spans="1:2" x14ac:dyDescent="0.25">
      <c r="A468" s="27" t="s">
        <v>111</v>
      </c>
      <c r="B468" s="42" t="s">
        <v>815</v>
      </c>
    </row>
    <row r="469" spans="1:2" x14ac:dyDescent="0.25">
      <c r="A469" s="27" t="s">
        <v>111</v>
      </c>
      <c r="B469" s="42" t="s">
        <v>251</v>
      </c>
    </row>
    <row r="470" spans="1:2" x14ac:dyDescent="0.25">
      <c r="A470" s="27" t="s">
        <v>111</v>
      </c>
      <c r="B470" s="42" t="s">
        <v>816</v>
      </c>
    </row>
    <row r="471" spans="1:2" x14ac:dyDescent="0.25">
      <c r="A471" s="27" t="s">
        <v>111</v>
      </c>
      <c r="B471" s="42" t="s">
        <v>817</v>
      </c>
    </row>
    <row r="472" spans="1:2" x14ac:dyDescent="0.25">
      <c r="A472" s="27" t="s">
        <v>111</v>
      </c>
      <c r="B472" s="42" t="s">
        <v>818</v>
      </c>
    </row>
    <row r="473" spans="1:2" x14ac:dyDescent="0.25">
      <c r="A473" s="27" t="s">
        <v>111</v>
      </c>
      <c r="B473" s="42" t="s">
        <v>252</v>
      </c>
    </row>
    <row r="474" spans="1:2" x14ac:dyDescent="0.25">
      <c r="A474" s="27" t="s">
        <v>111</v>
      </c>
      <c r="B474" s="42" t="s">
        <v>819</v>
      </c>
    </row>
    <row r="475" spans="1:2" x14ac:dyDescent="0.25">
      <c r="A475" s="27" t="s">
        <v>111</v>
      </c>
      <c r="B475" s="42" t="s">
        <v>820</v>
      </c>
    </row>
    <row r="476" spans="1:2" x14ac:dyDescent="0.25">
      <c r="A476" s="27" t="s">
        <v>111</v>
      </c>
      <c r="B476" s="140" t="s">
        <v>821</v>
      </c>
    </row>
    <row r="477" spans="1:2" x14ac:dyDescent="0.25">
      <c r="A477" s="27" t="s">
        <v>91</v>
      </c>
      <c r="B477" s="42" t="s">
        <v>822</v>
      </c>
    </row>
    <row r="478" spans="1:2" x14ac:dyDescent="0.25">
      <c r="A478" s="27" t="s">
        <v>111</v>
      </c>
      <c r="B478" s="42" t="s">
        <v>823</v>
      </c>
    </row>
    <row r="479" spans="1:2" x14ac:dyDescent="0.25">
      <c r="A479" s="27" t="s">
        <v>111</v>
      </c>
      <c r="B479" s="42" t="s">
        <v>253</v>
      </c>
    </row>
    <row r="480" spans="1:2" x14ac:dyDescent="0.25">
      <c r="A480" s="27" t="s">
        <v>111</v>
      </c>
      <c r="B480" s="42" t="s">
        <v>824</v>
      </c>
    </row>
    <row r="481" spans="1:2" x14ac:dyDescent="0.25">
      <c r="A481" s="27" t="s">
        <v>111</v>
      </c>
      <c r="B481" s="42" t="s">
        <v>825</v>
      </c>
    </row>
    <row r="482" spans="1:2" x14ac:dyDescent="0.25">
      <c r="A482" s="27" t="s">
        <v>111</v>
      </c>
      <c r="B482" s="42" t="s">
        <v>826</v>
      </c>
    </row>
    <row r="483" spans="1:2" x14ac:dyDescent="0.25">
      <c r="A483" s="27" t="s">
        <v>111</v>
      </c>
      <c r="B483" s="42" t="s">
        <v>827</v>
      </c>
    </row>
    <row r="484" spans="1:2" x14ac:dyDescent="0.25">
      <c r="A484" s="27" t="s">
        <v>111</v>
      </c>
      <c r="B484" s="42" t="s">
        <v>828</v>
      </c>
    </row>
    <row r="485" spans="1:2" x14ac:dyDescent="0.25">
      <c r="A485" s="27" t="s">
        <v>111</v>
      </c>
      <c r="B485" s="42" t="s">
        <v>829</v>
      </c>
    </row>
    <row r="486" spans="1:2" x14ac:dyDescent="0.25">
      <c r="A486" s="27" t="s">
        <v>111</v>
      </c>
      <c r="B486" s="42" t="s">
        <v>830</v>
      </c>
    </row>
    <row r="487" spans="1:2" x14ac:dyDescent="0.25">
      <c r="A487" s="27" t="s">
        <v>111</v>
      </c>
      <c r="B487" s="42" t="s">
        <v>831</v>
      </c>
    </row>
    <row r="488" spans="1:2" x14ac:dyDescent="0.25">
      <c r="A488" s="27" t="s">
        <v>111</v>
      </c>
      <c r="B488" s="42" t="s">
        <v>832</v>
      </c>
    </row>
    <row r="491" spans="1:2" x14ac:dyDescent="0.25">
      <c r="A491" s="13" t="s">
        <v>13</v>
      </c>
    </row>
    <row r="492" spans="1:2" x14ac:dyDescent="0.25">
      <c r="A492" s="59" t="s">
        <v>833</v>
      </c>
      <c r="B492" s="43" t="s">
        <v>834</v>
      </c>
    </row>
    <row r="493" spans="1:2" x14ac:dyDescent="0.25">
      <c r="A493" s="60" t="s">
        <v>835</v>
      </c>
      <c r="B493" s="28" t="s">
        <v>836</v>
      </c>
    </row>
    <row r="494" spans="1:2" x14ac:dyDescent="0.25">
      <c r="A494" s="27" t="s">
        <v>438</v>
      </c>
      <c r="B494" s="28" t="s">
        <v>837</v>
      </c>
    </row>
    <row r="495" spans="1:2" x14ac:dyDescent="0.25">
      <c r="A495" s="27" t="s">
        <v>441</v>
      </c>
      <c r="B495" s="28" t="s">
        <v>838</v>
      </c>
    </row>
    <row r="496" spans="1:2" x14ac:dyDescent="0.25">
      <c r="A496" s="27" t="s">
        <v>438</v>
      </c>
      <c r="B496" s="28" t="s">
        <v>838</v>
      </c>
    </row>
    <row r="497" spans="1:2" x14ac:dyDescent="0.25">
      <c r="A497" s="27" t="s">
        <v>438</v>
      </c>
      <c r="B497" s="28" t="s">
        <v>839</v>
      </c>
    </row>
    <row r="498" spans="1:2" x14ac:dyDescent="0.25">
      <c r="A498" s="27" t="s">
        <v>441</v>
      </c>
      <c r="B498" s="28" t="s">
        <v>840</v>
      </c>
    </row>
    <row r="500" spans="1:2" x14ac:dyDescent="0.25">
      <c r="A500" s="141" t="s">
        <v>841</v>
      </c>
      <c r="B500" s="142"/>
    </row>
    <row r="501" spans="1:2" x14ac:dyDescent="0.25">
      <c r="A501" s="141" t="s">
        <v>114</v>
      </c>
      <c r="B501" s="143" t="s">
        <v>842</v>
      </c>
    </row>
    <row r="502" spans="1:2" x14ac:dyDescent="0.25">
      <c r="A502" s="141" t="s">
        <v>114</v>
      </c>
      <c r="B502" s="143" t="s">
        <v>843</v>
      </c>
    </row>
    <row r="503" spans="1:2" x14ac:dyDescent="0.25">
      <c r="A503" s="141" t="s">
        <v>431</v>
      </c>
      <c r="B503" s="142" t="s">
        <v>844</v>
      </c>
    </row>
    <row r="504" spans="1:2" x14ac:dyDescent="0.25">
      <c r="A504" s="141" t="s">
        <v>845</v>
      </c>
      <c r="B504" s="142" t="s">
        <v>846</v>
      </c>
    </row>
    <row r="505" spans="1:2" x14ac:dyDescent="0.25">
      <c r="A505" s="141"/>
      <c r="B505" s="142"/>
    </row>
    <row r="507" spans="1:2" ht="16.2" thickBot="1" x14ac:dyDescent="0.35">
      <c r="A507" s="144" t="s">
        <v>847</v>
      </c>
    </row>
    <row r="508" spans="1:2" ht="13.8" thickBot="1" x14ac:dyDescent="0.3">
      <c r="A508" s="145" t="s">
        <v>848</v>
      </c>
      <c r="B508" s="46" t="s">
        <v>849</v>
      </c>
    </row>
    <row r="509" spans="1:2" ht="13.8" thickBot="1" x14ac:dyDescent="0.3">
      <c r="A509" s="145" t="s">
        <v>848</v>
      </c>
      <c r="B509" s="46" t="s">
        <v>850</v>
      </c>
    </row>
    <row r="510" spans="1:2" ht="13.8" thickBot="1" x14ac:dyDescent="0.3">
      <c r="A510" s="145" t="s">
        <v>848</v>
      </c>
      <c r="B510" s="46" t="s">
        <v>851</v>
      </c>
    </row>
    <row r="511" spans="1:2" ht="13.8" thickBot="1" x14ac:dyDescent="0.3">
      <c r="A511" s="145" t="s">
        <v>848</v>
      </c>
      <c r="B511" s="14" t="s">
        <v>852</v>
      </c>
    </row>
    <row r="512" spans="1:2" ht="13.8" thickBot="1" x14ac:dyDescent="0.3">
      <c r="A512" s="145" t="s">
        <v>848</v>
      </c>
      <c r="B512" s="14" t="s">
        <v>853</v>
      </c>
    </row>
    <row r="513" spans="1:2" ht="13.8" thickBot="1" x14ac:dyDescent="0.3">
      <c r="A513" s="145" t="s">
        <v>848</v>
      </c>
      <c r="B513" s="14" t="s">
        <v>854</v>
      </c>
    </row>
    <row r="514" spans="1:2" ht="13.8" thickBot="1" x14ac:dyDescent="0.3">
      <c r="A514" s="145" t="s">
        <v>848</v>
      </c>
      <c r="B514" s="14" t="s">
        <v>855</v>
      </c>
    </row>
    <row r="515" spans="1:2" x14ac:dyDescent="0.25">
      <c r="A515" s="27" t="s">
        <v>184</v>
      </c>
      <c r="B515" s="43" t="s">
        <v>856</v>
      </c>
    </row>
    <row r="516" spans="1:2" x14ac:dyDescent="0.25">
      <c r="A516" s="27" t="s">
        <v>184</v>
      </c>
      <c r="B516" s="43" t="s">
        <v>857</v>
      </c>
    </row>
    <row r="517" spans="1:2" x14ac:dyDescent="0.25">
      <c r="A517" s="27" t="s">
        <v>86</v>
      </c>
      <c r="B517" s="43" t="s">
        <v>858</v>
      </c>
    </row>
    <row r="518" spans="1:2" x14ac:dyDescent="0.25">
      <c r="A518" s="27" t="s">
        <v>111</v>
      </c>
      <c r="B518" s="43" t="s">
        <v>859</v>
      </c>
    </row>
    <row r="519" spans="1:2" x14ac:dyDescent="0.25">
      <c r="A519" s="27" t="s">
        <v>184</v>
      </c>
      <c r="B519" s="43" t="s">
        <v>860</v>
      </c>
    </row>
    <row r="520" spans="1:2" x14ac:dyDescent="0.25">
      <c r="A520" s="27" t="s">
        <v>111</v>
      </c>
      <c r="B520" s="43" t="s">
        <v>861</v>
      </c>
    </row>
    <row r="521" spans="1:2" x14ac:dyDescent="0.25">
      <c r="A521" s="27" t="s">
        <v>184</v>
      </c>
      <c r="B521" s="43" t="s">
        <v>862</v>
      </c>
    </row>
    <row r="522" spans="1:2" ht="13.8" thickBot="1" x14ac:dyDescent="0.3">
      <c r="A522" s="145"/>
      <c r="B522" s="14"/>
    </row>
    <row r="523" spans="1:2" ht="13.8" thickBot="1" x14ac:dyDescent="0.3">
      <c r="A523" s="31"/>
      <c r="B523" s="14"/>
    </row>
    <row r="524" spans="1:2" x14ac:dyDescent="0.25">
      <c r="A524" s="141"/>
      <c r="B524" s="142"/>
    </row>
    <row r="525" spans="1:2" x14ac:dyDescent="0.25">
      <c r="A525" s="13" t="s">
        <v>100</v>
      </c>
    </row>
    <row r="526" spans="1:2" x14ac:dyDescent="0.25">
      <c r="A526" s="27" t="s">
        <v>438</v>
      </c>
      <c r="B526" s="61" t="s">
        <v>863</v>
      </c>
    </row>
    <row r="527" spans="1:2" x14ac:dyDescent="0.25">
      <c r="A527" s="27" t="s">
        <v>864</v>
      </c>
      <c r="B527" s="61" t="s">
        <v>863</v>
      </c>
    </row>
    <row r="528" spans="1:2" x14ac:dyDescent="0.25">
      <c r="A528" s="27" t="s">
        <v>496</v>
      </c>
      <c r="B528" s="61" t="s">
        <v>863</v>
      </c>
    </row>
    <row r="529" spans="1:2" x14ac:dyDescent="0.25">
      <c r="A529" s="27" t="s">
        <v>864</v>
      </c>
      <c r="B529" s="61" t="s">
        <v>865</v>
      </c>
    </row>
    <row r="530" spans="1:2" x14ac:dyDescent="0.25">
      <c r="A530" s="27" t="s">
        <v>438</v>
      </c>
      <c r="B530" s="43" t="s">
        <v>866</v>
      </c>
    </row>
    <row r="531" spans="1:2" x14ac:dyDescent="0.25">
      <c r="A531" s="27" t="s">
        <v>496</v>
      </c>
      <c r="B531" s="43" t="s">
        <v>867</v>
      </c>
    </row>
    <row r="532" spans="1:2" x14ac:dyDescent="0.25">
      <c r="A532" s="27" t="s">
        <v>864</v>
      </c>
      <c r="B532" s="61" t="s">
        <v>868</v>
      </c>
    </row>
    <row r="533" spans="1:2" x14ac:dyDescent="0.25">
      <c r="A533" s="27" t="s">
        <v>864</v>
      </c>
      <c r="B533" s="61" t="s">
        <v>869</v>
      </c>
    </row>
    <row r="534" spans="1:2" x14ac:dyDescent="0.25">
      <c r="A534" s="27" t="s">
        <v>864</v>
      </c>
      <c r="B534" s="61" t="s">
        <v>870</v>
      </c>
    </row>
    <row r="535" spans="1:2" x14ac:dyDescent="0.25">
      <c r="A535" s="27" t="s">
        <v>871</v>
      </c>
      <c r="B535" s="61" t="s">
        <v>872</v>
      </c>
    </row>
    <row r="536" spans="1:2" x14ac:dyDescent="0.25">
      <c r="A536" s="27" t="s">
        <v>438</v>
      </c>
      <c r="B536" s="61" t="s">
        <v>873</v>
      </c>
    </row>
    <row r="537" spans="1:2" x14ac:dyDescent="0.25">
      <c r="A537" s="27" t="s">
        <v>864</v>
      </c>
      <c r="B537" s="61" t="s">
        <v>874</v>
      </c>
    </row>
    <row r="538" spans="1:2" x14ac:dyDescent="0.25">
      <c r="A538" s="27" t="s">
        <v>496</v>
      </c>
      <c r="B538" s="61" t="s">
        <v>875</v>
      </c>
    </row>
    <row r="539" spans="1:2" x14ac:dyDescent="0.25">
      <c r="A539" s="27" t="s">
        <v>864</v>
      </c>
      <c r="B539" s="61" t="s">
        <v>876</v>
      </c>
    </row>
    <row r="540" spans="1:2" x14ac:dyDescent="0.25">
      <c r="A540" s="27" t="s">
        <v>438</v>
      </c>
      <c r="B540" s="61" t="s">
        <v>876</v>
      </c>
    </row>
    <row r="541" spans="1:2" x14ac:dyDescent="0.25">
      <c r="A541" s="41" t="s">
        <v>479</v>
      </c>
      <c r="B541" s="61" t="s">
        <v>877</v>
      </c>
    </row>
    <row r="542" spans="1:2" x14ac:dyDescent="0.25">
      <c r="A542" s="27" t="s">
        <v>111</v>
      </c>
      <c r="B542" s="61" t="s">
        <v>878</v>
      </c>
    </row>
    <row r="543" spans="1:2" x14ac:dyDescent="0.25">
      <c r="A543" s="27" t="s">
        <v>879</v>
      </c>
      <c r="B543" s="43" t="s">
        <v>135</v>
      </c>
    </row>
    <row r="544" spans="1:2" x14ac:dyDescent="0.25">
      <c r="A544" s="27" t="s">
        <v>86</v>
      </c>
      <c r="B544" s="43" t="s">
        <v>137</v>
      </c>
    </row>
    <row r="545" spans="1:2" x14ac:dyDescent="0.25">
      <c r="A545" s="27" t="s">
        <v>438</v>
      </c>
      <c r="B545" s="43" t="s">
        <v>880</v>
      </c>
    </row>
    <row r="546" spans="1:2" x14ac:dyDescent="0.25">
      <c r="A546" s="27" t="s">
        <v>438</v>
      </c>
      <c r="B546" s="43" t="s">
        <v>881</v>
      </c>
    </row>
    <row r="547" spans="1:2" x14ac:dyDescent="0.25">
      <c r="A547" s="27" t="s">
        <v>438</v>
      </c>
      <c r="B547" s="43" t="s">
        <v>882</v>
      </c>
    </row>
    <row r="548" spans="1:2" x14ac:dyDescent="0.25">
      <c r="A548" s="27" t="s">
        <v>438</v>
      </c>
      <c r="B548" s="43" t="s">
        <v>883</v>
      </c>
    </row>
    <row r="549" spans="1:2" x14ac:dyDescent="0.25">
      <c r="A549" s="27" t="s">
        <v>496</v>
      </c>
      <c r="B549" s="43" t="s">
        <v>881</v>
      </c>
    </row>
    <row r="550" spans="1:2" x14ac:dyDescent="0.25">
      <c r="A550" s="27" t="s">
        <v>496</v>
      </c>
      <c r="B550" s="43" t="s">
        <v>882</v>
      </c>
    </row>
    <row r="551" spans="1:2" x14ac:dyDescent="0.25">
      <c r="A551" s="27" t="s">
        <v>496</v>
      </c>
      <c r="B551" s="43" t="s">
        <v>883</v>
      </c>
    </row>
    <row r="552" spans="1:2" x14ac:dyDescent="0.25">
      <c r="A552" s="27" t="s">
        <v>496</v>
      </c>
      <c r="B552" s="43" t="s">
        <v>884</v>
      </c>
    </row>
    <row r="553" spans="1:2" x14ac:dyDescent="0.25">
      <c r="A553" s="27" t="s">
        <v>496</v>
      </c>
      <c r="B553" s="43" t="s">
        <v>885</v>
      </c>
    </row>
    <row r="554" spans="1:2" x14ac:dyDescent="0.25">
      <c r="A554" s="27" t="s">
        <v>496</v>
      </c>
      <c r="B554" s="43" t="s">
        <v>886</v>
      </c>
    </row>
    <row r="555" spans="1:2" x14ac:dyDescent="0.25">
      <c r="A555" s="27" t="s">
        <v>496</v>
      </c>
      <c r="B555" s="61" t="s">
        <v>887</v>
      </c>
    </row>
    <row r="556" spans="1:2" x14ac:dyDescent="0.25">
      <c r="A556" s="27" t="s">
        <v>864</v>
      </c>
      <c r="B556" s="61" t="s">
        <v>887</v>
      </c>
    </row>
    <row r="557" spans="1:2" x14ac:dyDescent="0.25">
      <c r="A557" s="27" t="s">
        <v>438</v>
      </c>
      <c r="B557" s="61" t="s">
        <v>888</v>
      </c>
    </row>
    <row r="558" spans="1:2" x14ac:dyDescent="0.25">
      <c r="A558" s="27" t="s">
        <v>95</v>
      </c>
      <c r="B558" s="43" t="s">
        <v>889</v>
      </c>
    </row>
    <row r="559" spans="1:2" x14ac:dyDescent="0.25">
      <c r="A559" s="27" t="s">
        <v>95</v>
      </c>
      <c r="B559" s="43" t="s">
        <v>889</v>
      </c>
    </row>
    <row r="560" spans="1:2" x14ac:dyDescent="0.25">
      <c r="A560" s="27" t="s">
        <v>890</v>
      </c>
      <c r="B560" s="43" t="s">
        <v>891</v>
      </c>
    </row>
    <row r="561" spans="1:2" x14ac:dyDescent="0.25">
      <c r="A561" s="27" t="s">
        <v>438</v>
      </c>
      <c r="B561" s="61" t="s">
        <v>892</v>
      </c>
    </row>
    <row r="562" spans="1:2" x14ac:dyDescent="0.25">
      <c r="A562" s="27" t="s">
        <v>864</v>
      </c>
      <c r="B562" s="43" t="s">
        <v>893</v>
      </c>
    </row>
    <row r="563" spans="1:2" x14ac:dyDescent="0.25">
      <c r="A563" s="27" t="s">
        <v>112</v>
      </c>
      <c r="B563" s="43" t="s">
        <v>894</v>
      </c>
    </row>
    <row r="564" spans="1:2" x14ac:dyDescent="0.25">
      <c r="A564" s="27" t="s">
        <v>91</v>
      </c>
      <c r="B564" s="43" t="s">
        <v>895</v>
      </c>
    </row>
    <row r="565" spans="1:2" x14ac:dyDescent="0.25">
      <c r="A565" s="27" t="s">
        <v>194</v>
      </c>
      <c r="B565" s="43" t="s">
        <v>896</v>
      </c>
    </row>
    <row r="566" spans="1:2" x14ac:dyDescent="0.25">
      <c r="A566" s="27" t="s">
        <v>70</v>
      </c>
      <c r="B566" s="28" t="s">
        <v>102</v>
      </c>
    </row>
    <row r="567" spans="1:2" x14ac:dyDescent="0.25">
      <c r="A567" s="27" t="s">
        <v>111</v>
      </c>
      <c r="B567" s="61" t="s">
        <v>897</v>
      </c>
    </row>
    <row r="568" spans="1:2" x14ac:dyDescent="0.25">
      <c r="A568" s="27" t="s">
        <v>112</v>
      </c>
      <c r="B568" s="43" t="s">
        <v>898</v>
      </c>
    </row>
    <row r="569" spans="1:2" x14ac:dyDescent="0.25">
      <c r="A569" s="27" t="s">
        <v>864</v>
      </c>
      <c r="B569" s="61" t="s">
        <v>899</v>
      </c>
    </row>
    <row r="570" spans="1:2" x14ac:dyDescent="0.25">
      <c r="A570" s="27" t="s">
        <v>864</v>
      </c>
      <c r="B570" s="61" t="s">
        <v>900</v>
      </c>
    </row>
    <row r="571" spans="1:2" x14ac:dyDescent="0.25">
      <c r="A571" s="27" t="s">
        <v>438</v>
      </c>
      <c r="B571" s="61" t="s">
        <v>901</v>
      </c>
    </row>
    <row r="572" spans="1:2" x14ac:dyDescent="0.25">
      <c r="A572" s="27" t="s">
        <v>111</v>
      </c>
      <c r="B572" s="61" t="s">
        <v>902</v>
      </c>
    </row>
    <row r="573" spans="1:2" x14ac:dyDescent="0.25">
      <c r="A573" s="27" t="s">
        <v>86</v>
      </c>
      <c r="B573" s="28" t="s">
        <v>133</v>
      </c>
    </row>
    <row r="574" spans="1:2" x14ac:dyDescent="0.25">
      <c r="A574" s="27" t="s">
        <v>111</v>
      </c>
      <c r="B574" s="43" t="s">
        <v>903</v>
      </c>
    </row>
    <row r="575" spans="1:2" x14ac:dyDescent="0.25">
      <c r="A575" s="27" t="s">
        <v>904</v>
      </c>
      <c r="B575" s="43" t="s">
        <v>905</v>
      </c>
    </row>
    <row r="576" spans="1:2" x14ac:dyDescent="0.25">
      <c r="A576" s="27" t="s">
        <v>906</v>
      </c>
      <c r="B576" s="43" t="s">
        <v>905</v>
      </c>
    </row>
    <row r="577" spans="1:2" x14ac:dyDescent="0.25">
      <c r="A577" s="27" t="s">
        <v>864</v>
      </c>
      <c r="B577" s="43" t="s">
        <v>907</v>
      </c>
    </row>
    <row r="578" spans="1:2" x14ac:dyDescent="0.25">
      <c r="A578" s="27" t="s">
        <v>496</v>
      </c>
      <c r="B578" s="61" t="s">
        <v>908</v>
      </c>
    </row>
    <row r="579" spans="1:2" x14ac:dyDescent="0.25">
      <c r="A579" s="27" t="s">
        <v>864</v>
      </c>
      <c r="B579" s="61" t="s">
        <v>909</v>
      </c>
    </row>
    <row r="580" spans="1:2" x14ac:dyDescent="0.25">
      <c r="A580" s="27"/>
      <c r="B580" s="61" t="s">
        <v>910</v>
      </c>
    </row>
    <row r="581" spans="1:2" x14ac:dyDescent="0.25">
      <c r="A581" s="27" t="s">
        <v>496</v>
      </c>
      <c r="B581" s="61" t="s">
        <v>911</v>
      </c>
    </row>
    <row r="582" spans="1:2" x14ac:dyDescent="0.25">
      <c r="A582" s="27" t="s">
        <v>438</v>
      </c>
      <c r="B582" s="43" t="s">
        <v>912</v>
      </c>
    </row>
    <row r="583" spans="1:2" x14ac:dyDescent="0.25">
      <c r="A583" s="27" t="s">
        <v>496</v>
      </c>
      <c r="B583" s="61" t="s">
        <v>913</v>
      </c>
    </row>
    <row r="584" spans="1:2" x14ac:dyDescent="0.25">
      <c r="A584" s="27" t="s">
        <v>111</v>
      </c>
      <c r="B584" s="61" t="s">
        <v>914</v>
      </c>
    </row>
    <row r="585" spans="1:2" x14ac:dyDescent="0.25">
      <c r="A585" s="27" t="s">
        <v>879</v>
      </c>
      <c r="B585" s="43" t="s">
        <v>915</v>
      </c>
    </row>
    <row r="586" spans="1:2" x14ac:dyDescent="0.25">
      <c r="A586" s="27" t="s">
        <v>438</v>
      </c>
      <c r="B586" s="61" t="s">
        <v>916</v>
      </c>
    </row>
    <row r="587" spans="1:2" x14ac:dyDescent="0.25">
      <c r="A587" s="27" t="s">
        <v>496</v>
      </c>
      <c r="B587" s="61" t="s">
        <v>916</v>
      </c>
    </row>
    <row r="588" spans="1:2" x14ac:dyDescent="0.25">
      <c r="A588" s="27" t="s">
        <v>271</v>
      </c>
      <c r="B588" s="43" t="s">
        <v>917</v>
      </c>
    </row>
    <row r="589" spans="1:2" x14ac:dyDescent="0.25">
      <c r="A589" s="27" t="s">
        <v>86</v>
      </c>
      <c r="B589" s="43" t="s">
        <v>918</v>
      </c>
    </row>
    <row r="590" spans="1:2" x14ac:dyDescent="0.25">
      <c r="A590" s="27" t="s">
        <v>86</v>
      </c>
      <c r="B590" s="43" t="s">
        <v>919</v>
      </c>
    </row>
    <row r="591" spans="1:2" x14ac:dyDescent="0.25">
      <c r="A591" s="27" t="s">
        <v>86</v>
      </c>
      <c r="B591" s="43" t="s">
        <v>136</v>
      </c>
    </row>
    <row r="592" spans="1:2" x14ac:dyDescent="0.25">
      <c r="A592" s="27" t="s">
        <v>86</v>
      </c>
      <c r="B592" s="43" t="s">
        <v>920</v>
      </c>
    </row>
    <row r="593" spans="1:2" x14ac:dyDescent="0.25">
      <c r="A593" s="27" t="s">
        <v>864</v>
      </c>
      <c r="B593" s="61" t="s">
        <v>921</v>
      </c>
    </row>
    <row r="594" spans="1:2" x14ac:dyDescent="0.25">
      <c r="A594" s="41" t="s">
        <v>479</v>
      </c>
      <c r="B594" s="61" t="s">
        <v>922</v>
      </c>
    </row>
    <row r="595" spans="1:2" x14ac:dyDescent="0.25">
      <c r="A595" s="27" t="s">
        <v>864</v>
      </c>
      <c r="B595" s="43" t="s">
        <v>923</v>
      </c>
    </row>
    <row r="596" spans="1:2" x14ac:dyDescent="0.25">
      <c r="A596" s="59" t="s">
        <v>479</v>
      </c>
      <c r="B596" s="61" t="s">
        <v>924</v>
      </c>
    </row>
    <row r="597" spans="1:2" x14ac:dyDescent="0.25">
      <c r="A597" s="59" t="s">
        <v>864</v>
      </c>
      <c r="B597" s="61" t="s">
        <v>925</v>
      </c>
    </row>
    <row r="598" spans="1:2" x14ac:dyDescent="0.25">
      <c r="A598" s="27" t="s">
        <v>864</v>
      </c>
      <c r="B598" s="61" t="s">
        <v>926</v>
      </c>
    </row>
    <row r="600" spans="1:2" ht="15.6" x14ac:dyDescent="0.3">
      <c r="A600" s="139" t="s">
        <v>285</v>
      </c>
    </row>
    <row r="602" spans="1:2" x14ac:dyDescent="0.25">
      <c r="A602" s="8"/>
    </row>
    <row r="603" spans="1:2" ht="17.399999999999999" x14ac:dyDescent="0.3">
      <c r="B603" s="47" t="s">
        <v>927</v>
      </c>
    </row>
    <row r="604" spans="1:2" x14ac:dyDescent="0.25">
      <c r="A604" s="27" t="s">
        <v>111</v>
      </c>
      <c r="B604" s="28" t="s">
        <v>928</v>
      </c>
    </row>
    <row r="605" spans="1:2" x14ac:dyDescent="0.25">
      <c r="A605" s="27" t="s">
        <v>111</v>
      </c>
      <c r="B605" s="28" t="s">
        <v>141</v>
      </c>
    </row>
    <row r="606" spans="1:2" x14ac:dyDescent="0.25">
      <c r="A606" s="27" t="s">
        <v>111</v>
      </c>
      <c r="B606" s="43" t="s">
        <v>142</v>
      </c>
    </row>
    <row r="607" spans="1:2" x14ac:dyDescent="0.25">
      <c r="A607" s="27" t="s">
        <v>111</v>
      </c>
      <c r="B607" s="43" t="s">
        <v>929</v>
      </c>
    </row>
    <row r="608" spans="1:2" x14ac:dyDescent="0.25">
      <c r="A608" s="27" t="s">
        <v>111</v>
      </c>
      <c r="B608" s="43" t="s">
        <v>930</v>
      </c>
    </row>
    <row r="609" spans="1:2" x14ac:dyDescent="0.25">
      <c r="A609" s="27" t="s">
        <v>111</v>
      </c>
      <c r="B609" s="43" t="s">
        <v>931</v>
      </c>
    </row>
    <row r="610" spans="1:2" x14ac:dyDescent="0.25">
      <c r="A610" s="27" t="s">
        <v>111</v>
      </c>
      <c r="B610" s="43" t="s">
        <v>932</v>
      </c>
    </row>
    <row r="611" spans="1:2" x14ac:dyDescent="0.25">
      <c r="A611" s="27" t="s">
        <v>111</v>
      </c>
      <c r="B611" s="43" t="s">
        <v>933</v>
      </c>
    </row>
    <row r="612" spans="1:2" x14ac:dyDescent="0.25">
      <c r="A612" s="27" t="s">
        <v>111</v>
      </c>
      <c r="B612" s="43" t="s">
        <v>934</v>
      </c>
    </row>
    <row r="613" spans="1:2" x14ac:dyDescent="0.25">
      <c r="A613" s="27" t="s">
        <v>111</v>
      </c>
      <c r="B613" s="43" t="s">
        <v>935</v>
      </c>
    </row>
    <row r="614" spans="1:2" x14ac:dyDescent="0.25">
      <c r="A614" s="27" t="s">
        <v>111</v>
      </c>
      <c r="B614" s="43" t="s">
        <v>936</v>
      </c>
    </row>
    <row r="615" spans="1:2" x14ac:dyDescent="0.25">
      <c r="A615" s="27" t="s">
        <v>111</v>
      </c>
      <c r="B615" s="28" t="s">
        <v>143</v>
      </c>
    </row>
    <row r="616" spans="1:2" x14ac:dyDescent="0.25">
      <c r="A616" s="27" t="s">
        <v>111</v>
      </c>
      <c r="B616" s="43" t="s">
        <v>937</v>
      </c>
    </row>
    <row r="617" spans="1:2" x14ac:dyDescent="0.25">
      <c r="A617" s="27" t="s">
        <v>111</v>
      </c>
      <c r="B617" s="43" t="s">
        <v>938</v>
      </c>
    </row>
    <row r="618" spans="1:2" x14ac:dyDescent="0.25">
      <c r="A618" s="27" t="s">
        <v>111</v>
      </c>
      <c r="B618" s="43" t="s">
        <v>939</v>
      </c>
    </row>
    <row r="619" spans="1:2" x14ac:dyDescent="0.25">
      <c r="A619" s="27" t="s">
        <v>111</v>
      </c>
      <c r="B619" s="43" t="s">
        <v>940</v>
      </c>
    </row>
    <row r="620" spans="1:2" x14ac:dyDescent="0.25">
      <c r="A620" s="27" t="s">
        <v>111</v>
      </c>
      <c r="B620" s="43" t="s">
        <v>941</v>
      </c>
    </row>
    <row r="621" spans="1:2" x14ac:dyDescent="0.25">
      <c r="A621" s="27" t="s">
        <v>111</v>
      </c>
      <c r="B621" s="43" t="s">
        <v>942</v>
      </c>
    </row>
    <row r="622" spans="1:2" x14ac:dyDescent="0.25">
      <c r="A622" s="27" t="s">
        <v>111</v>
      </c>
      <c r="B622" s="43" t="s">
        <v>943</v>
      </c>
    </row>
    <row r="623" spans="1:2" x14ac:dyDescent="0.25">
      <c r="A623" s="27" t="s">
        <v>111</v>
      </c>
      <c r="B623" s="43" t="s">
        <v>944</v>
      </c>
    </row>
    <row r="624" spans="1:2" x14ac:dyDescent="0.25">
      <c r="A624" s="27" t="s">
        <v>111</v>
      </c>
      <c r="B624" s="43" t="s">
        <v>945</v>
      </c>
    </row>
    <row r="625" spans="1:2" x14ac:dyDescent="0.25">
      <c r="A625" s="27" t="s">
        <v>111</v>
      </c>
      <c r="B625" s="43" t="s">
        <v>946</v>
      </c>
    </row>
    <row r="626" spans="1:2" x14ac:dyDescent="0.25">
      <c r="A626" s="27" t="s">
        <v>111</v>
      </c>
      <c r="B626" s="43" t="s">
        <v>947</v>
      </c>
    </row>
    <row r="627" spans="1:2" x14ac:dyDescent="0.25">
      <c r="A627" s="27" t="s">
        <v>111</v>
      </c>
      <c r="B627" s="28" t="s">
        <v>948</v>
      </c>
    </row>
    <row r="628" spans="1:2" x14ac:dyDescent="0.25">
      <c r="A628" s="27" t="s">
        <v>101</v>
      </c>
      <c r="B628" s="28" t="s">
        <v>144</v>
      </c>
    </row>
    <row r="629" spans="1:2" x14ac:dyDescent="0.25">
      <c r="A629" s="27" t="s">
        <v>101</v>
      </c>
      <c r="B629" s="28" t="s">
        <v>949</v>
      </c>
    </row>
    <row r="630" spans="1:2" x14ac:dyDescent="0.25">
      <c r="A630" s="27" t="s">
        <v>101</v>
      </c>
      <c r="B630" s="28" t="s">
        <v>950</v>
      </c>
    </row>
    <row r="631" spans="1:2" x14ac:dyDescent="0.25">
      <c r="A631" s="27" t="s">
        <v>101</v>
      </c>
      <c r="B631" s="28" t="s">
        <v>951</v>
      </c>
    </row>
    <row r="632" spans="1:2" x14ac:dyDescent="0.25">
      <c r="A632" s="27" t="s">
        <v>101</v>
      </c>
      <c r="B632" s="28" t="s">
        <v>952</v>
      </c>
    </row>
    <row r="633" spans="1:2" x14ac:dyDescent="0.25">
      <c r="A633" s="27" t="s">
        <v>101</v>
      </c>
      <c r="B633" s="28" t="s">
        <v>953</v>
      </c>
    </row>
    <row r="634" spans="1:2" x14ac:dyDescent="0.25">
      <c r="A634" s="27" t="s">
        <v>111</v>
      </c>
      <c r="B634" s="28" t="s">
        <v>954</v>
      </c>
    </row>
    <row r="635" spans="1:2" x14ac:dyDescent="0.25">
      <c r="A635" s="27" t="s">
        <v>111</v>
      </c>
      <c r="B635" s="43" t="s">
        <v>955</v>
      </c>
    </row>
    <row r="636" spans="1:2" x14ac:dyDescent="0.25">
      <c r="A636" s="27" t="s">
        <v>482</v>
      </c>
      <c r="B636" s="43" t="s">
        <v>956</v>
      </c>
    </row>
    <row r="637" spans="1:2" x14ac:dyDescent="0.25">
      <c r="A637" s="41" t="s">
        <v>479</v>
      </c>
      <c r="B637" s="43" t="s">
        <v>956</v>
      </c>
    </row>
    <row r="638" spans="1:2" x14ac:dyDescent="0.25">
      <c r="A638" s="27" t="s">
        <v>80</v>
      </c>
      <c r="B638" s="43" t="s">
        <v>957</v>
      </c>
    </row>
    <row r="639" spans="1:2" x14ac:dyDescent="0.25">
      <c r="A639" s="27" t="s">
        <v>438</v>
      </c>
      <c r="B639" s="43" t="s">
        <v>958</v>
      </c>
    </row>
    <row r="640" spans="1:2" x14ac:dyDescent="0.25">
      <c r="A640" s="27" t="s">
        <v>111</v>
      </c>
      <c r="B640" s="43" t="s">
        <v>959</v>
      </c>
    </row>
    <row r="641" spans="1:2" x14ac:dyDescent="0.25">
      <c r="A641" s="27" t="s">
        <v>111</v>
      </c>
      <c r="B641" s="43" t="s">
        <v>960</v>
      </c>
    </row>
    <row r="642" spans="1:2" x14ac:dyDescent="0.25">
      <c r="A642" s="49" t="s">
        <v>961</v>
      </c>
      <c r="B642" s="43" t="s">
        <v>962</v>
      </c>
    </row>
    <row r="643" spans="1:2" x14ac:dyDescent="0.25">
      <c r="A643" s="27" t="s">
        <v>111</v>
      </c>
      <c r="B643" s="43" t="s">
        <v>963</v>
      </c>
    </row>
    <row r="644" spans="1:2" x14ac:dyDescent="0.25">
      <c r="A644" s="27" t="s">
        <v>111</v>
      </c>
      <c r="B644" s="43" t="s">
        <v>964</v>
      </c>
    </row>
    <row r="645" spans="1:2" x14ac:dyDescent="0.25">
      <c r="A645" s="27" t="s">
        <v>111</v>
      </c>
      <c r="B645" s="43" t="s">
        <v>965</v>
      </c>
    </row>
    <row r="646" spans="1:2" x14ac:dyDescent="0.25">
      <c r="A646" s="27" t="s">
        <v>111</v>
      </c>
      <c r="B646" s="43" t="s">
        <v>966</v>
      </c>
    </row>
    <row r="647" spans="1:2" x14ac:dyDescent="0.25">
      <c r="A647" s="27" t="s">
        <v>111</v>
      </c>
      <c r="B647" s="43" t="s">
        <v>967</v>
      </c>
    </row>
    <row r="648" spans="1:2" x14ac:dyDescent="0.25">
      <c r="A648" s="27" t="s">
        <v>111</v>
      </c>
      <c r="B648" s="43" t="s">
        <v>968</v>
      </c>
    </row>
    <row r="649" spans="1:2" x14ac:dyDescent="0.25">
      <c r="A649" s="27" t="s">
        <v>111</v>
      </c>
      <c r="B649" s="43" t="s">
        <v>969</v>
      </c>
    </row>
    <row r="650" spans="1:2" x14ac:dyDescent="0.25">
      <c r="A650" s="27" t="s">
        <v>111</v>
      </c>
      <c r="B650" s="43" t="s">
        <v>970</v>
      </c>
    </row>
    <row r="651" spans="1:2" x14ac:dyDescent="0.25">
      <c r="A651" s="27" t="s">
        <v>111</v>
      </c>
      <c r="B651" s="43" t="s">
        <v>971</v>
      </c>
    </row>
    <row r="652" spans="1:2" x14ac:dyDescent="0.25">
      <c r="A652" s="27" t="s">
        <v>111</v>
      </c>
      <c r="B652" s="43" t="s">
        <v>972</v>
      </c>
    </row>
    <row r="653" spans="1:2" x14ac:dyDescent="0.25">
      <c r="A653" s="27" t="s">
        <v>111</v>
      </c>
      <c r="B653" s="43" t="s">
        <v>973</v>
      </c>
    </row>
    <row r="654" spans="1:2" x14ac:dyDescent="0.25">
      <c r="A654" s="27" t="s">
        <v>86</v>
      </c>
      <c r="B654" s="43" t="s">
        <v>974</v>
      </c>
    </row>
    <row r="655" spans="1:2" x14ac:dyDescent="0.25">
      <c r="A655" s="27" t="s">
        <v>107</v>
      </c>
      <c r="B655" s="43" t="s">
        <v>975</v>
      </c>
    </row>
    <row r="656" spans="1:2" x14ac:dyDescent="0.25">
      <c r="A656" s="27" t="s">
        <v>147</v>
      </c>
      <c r="B656" s="28" t="s">
        <v>148</v>
      </c>
    </row>
    <row r="657" spans="1:2" x14ac:dyDescent="0.25">
      <c r="A657" s="27" t="s">
        <v>111</v>
      </c>
      <c r="B657" s="43" t="s">
        <v>976</v>
      </c>
    </row>
    <row r="658" spans="1:2" x14ac:dyDescent="0.25">
      <c r="A658" s="27" t="s">
        <v>111</v>
      </c>
      <c r="B658" s="43" t="s">
        <v>977</v>
      </c>
    </row>
    <row r="659" spans="1:2" x14ac:dyDescent="0.25">
      <c r="A659" s="27" t="s">
        <v>111</v>
      </c>
      <c r="B659" s="43" t="s">
        <v>978</v>
      </c>
    </row>
    <row r="660" spans="1:2" x14ac:dyDescent="0.25">
      <c r="A660" s="27" t="s">
        <v>111</v>
      </c>
      <c r="B660" s="43" t="s">
        <v>149</v>
      </c>
    </row>
    <row r="661" spans="1:2" x14ac:dyDescent="0.25">
      <c r="A661" s="27" t="s">
        <v>111</v>
      </c>
      <c r="B661" s="43" t="s">
        <v>979</v>
      </c>
    </row>
    <row r="662" spans="1:2" x14ac:dyDescent="0.25">
      <c r="A662" s="27" t="s">
        <v>111</v>
      </c>
      <c r="B662" s="43" t="s">
        <v>980</v>
      </c>
    </row>
    <row r="663" spans="1:2" x14ac:dyDescent="0.25">
      <c r="A663" s="27" t="s">
        <v>111</v>
      </c>
      <c r="B663" s="43" t="s">
        <v>981</v>
      </c>
    </row>
    <row r="664" spans="1:2" x14ac:dyDescent="0.25">
      <c r="A664" s="27" t="s">
        <v>111</v>
      </c>
      <c r="B664" s="43" t="s">
        <v>982</v>
      </c>
    </row>
    <row r="665" spans="1:2" x14ac:dyDescent="0.25">
      <c r="A665" s="27" t="s">
        <v>111</v>
      </c>
      <c r="B665" s="43" t="s">
        <v>983</v>
      </c>
    </row>
    <row r="666" spans="1:2" x14ac:dyDescent="0.25">
      <c r="A666" s="27" t="s">
        <v>111</v>
      </c>
      <c r="B666" s="43" t="s">
        <v>984</v>
      </c>
    </row>
    <row r="667" spans="1:2" x14ac:dyDescent="0.25">
      <c r="A667" s="27" t="s">
        <v>111</v>
      </c>
      <c r="B667" s="43" t="s">
        <v>985</v>
      </c>
    </row>
    <row r="668" spans="1:2" x14ac:dyDescent="0.25">
      <c r="A668" s="27" t="s">
        <v>111</v>
      </c>
      <c r="B668" s="43" t="s">
        <v>986</v>
      </c>
    </row>
    <row r="669" spans="1:2" x14ac:dyDescent="0.25">
      <c r="A669" s="27" t="s">
        <v>111</v>
      </c>
      <c r="B669" s="43" t="s">
        <v>987</v>
      </c>
    </row>
    <row r="670" spans="1:2" x14ac:dyDescent="0.25">
      <c r="A670" s="27" t="s">
        <v>111</v>
      </c>
      <c r="B670" s="43" t="s">
        <v>988</v>
      </c>
    </row>
    <row r="671" spans="1:2" x14ac:dyDescent="0.25">
      <c r="A671" s="27" t="s">
        <v>111</v>
      </c>
      <c r="B671" s="43" t="s">
        <v>989</v>
      </c>
    </row>
    <row r="672" spans="1:2" x14ac:dyDescent="0.25">
      <c r="A672" s="27" t="s">
        <v>111</v>
      </c>
      <c r="B672" s="43" t="s">
        <v>990</v>
      </c>
    </row>
    <row r="673" spans="1:2" x14ac:dyDescent="0.25">
      <c r="A673" s="27" t="s">
        <v>111</v>
      </c>
      <c r="B673" s="28" t="s">
        <v>151</v>
      </c>
    </row>
    <row r="674" spans="1:2" x14ac:dyDescent="0.25">
      <c r="A674" s="27" t="s">
        <v>111</v>
      </c>
      <c r="B674" s="28" t="s">
        <v>152</v>
      </c>
    </row>
    <row r="675" spans="1:2" x14ac:dyDescent="0.25">
      <c r="A675" s="27" t="s">
        <v>111</v>
      </c>
      <c r="B675" s="28" t="s">
        <v>991</v>
      </c>
    </row>
    <row r="676" spans="1:2" x14ac:dyDescent="0.25">
      <c r="A676" s="27" t="s">
        <v>111</v>
      </c>
      <c r="B676" s="28" t="s">
        <v>153</v>
      </c>
    </row>
    <row r="677" spans="1:2" x14ac:dyDescent="0.25">
      <c r="A677" s="27" t="s">
        <v>111</v>
      </c>
      <c r="B677" s="28" t="s">
        <v>154</v>
      </c>
    </row>
    <row r="678" spans="1:2" x14ac:dyDescent="0.25">
      <c r="A678" s="27" t="s">
        <v>111</v>
      </c>
      <c r="B678" s="28" t="s">
        <v>155</v>
      </c>
    </row>
    <row r="680" spans="1:2" ht="28.2" x14ac:dyDescent="0.5">
      <c r="B680" s="146" t="s">
        <v>992</v>
      </c>
    </row>
    <row r="681" spans="1:2" x14ac:dyDescent="0.25">
      <c r="A681" s="27" t="s">
        <v>111</v>
      </c>
      <c r="B681" s="43" t="s">
        <v>993</v>
      </c>
    </row>
    <row r="682" spans="1:2" x14ac:dyDescent="0.25">
      <c r="A682" s="27" t="s">
        <v>114</v>
      </c>
      <c r="B682" s="43" t="s">
        <v>994</v>
      </c>
    </row>
    <row r="683" spans="1:2" x14ac:dyDescent="0.25">
      <c r="A683" s="27" t="s">
        <v>114</v>
      </c>
      <c r="B683" s="43" t="s">
        <v>995</v>
      </c>
    </row>
    <row r="684" spans="1:2" x14ac:dyDescent="0.25">
      <c r="A684" s="27" t="s">
        <v>111</v>
      </c>
      <c r="B684" s="43" t="s">
        <v>996</v>
      </c>
    </row>
    <row r="685" spans="1:2" x14ac:dyDescent="0.25">
      <c r="A685" s="27" t="s">
        <v>112</v>
      </c>
      <c r="B685" s="43" t="s">
        <v>997</v>
      </c>
    </row>
    <row r="686" spans="1:2" x14ac:dyDescent="0.25">
      <c r="A686" s="27" t="s">
        <v>111</v>
      </c>
      <c r="B686" s="43" t="s">
        <v>998</v>
      </c>
    </row>
    <row r="687" spans="1:2" x14ac:dyDescent="0.25">
      <c r="A687" s="27" t="s">
        <v>111</v>
      </c>
      <c r="B687" s="43" t="s">
        <v>159</v>
      </c>
    </row>
    <row r="688" spans="1:2" x14ac:dyDescent="0.25">
      <c r="A688" s="27" t="s">
        <v>112</v>
      </c>
      <c r="B688" s="43" t="s">
        <v>999</v>
      </c>
    </row>
    <row r="689" spans="1:2" x14ac:dyDescent="0.25">
      <c r="A689" s="27" t="s">
        <v>112</v>
      </c>
      <c r="B689" s="43" t="s">
        <v>1000</v>
      </c>
    </row>
    <row r="690" spans="1:2" x14ac:dyDescent="0.25">
      <c r="A690" s="27" t="s">
        <v>111</v>
      </c>
      <c r="B690" s="43" t="s">
        <v>1001</v>
      </c>
    </row>
    <row r="691" spans="1:2" x14ac:dyDescent="0.25">
      <c r="A691" s="27" t="s">
        <v>112</v>
      </c>
      <c r="B691" s="43" t="s">
        <v>1002</v>
      </c>
    </row>
    <row r="692" spans="1:2" x14ac:dyDescent="0.25">
      <c r="A692" s="27" t="s">
        <v>111</v>
      </c>
      <c r="B692" s="43" t="s">
        <v>1003</v>
      </c>
    </row>
    <row r="693" spans="1:2" x14ac:dyDescent="0.25">
      <c r="A693" s="27" t="s">
        <v>111</v>
      </c>
      <c r="B693" s="43" t="s">
        <v>1004</v>
      </c>
    </row>
    <row r="694" spans="1:2" x14ac:dyDescent="0.25">
      <c r="A694" s="27" t="s">
        <v>112</v>
      </c>
      <c r="B694" s="136" t="s">
        <v>1005</v>
      </c>
    </row>
    <row r="695" spans="1:2" x14ac:dyDescent="0.25">
      <c r="A695" s="27" t="s">
        <v>112</v>
      </c>
      <c r="B695" s="43" t="s">
        <v>1006</v>
      </c>
    </row>
    <row r="696" spans="1:2" x14ac:dyDescent="0.25">
      <c r="A696" s="27" t="s">
        <v>112</v>
      </c>
      <c r="B696" s="136" t="s">
        <v>1007</v>
      </c>
    </row>
    <row r="697" spans="1:2" x14ac:dyDescent="0.25">
      <c r="A697" s="27" t="s">
        <v>112</v>
      </c>
      <c r="B697" s="43" t="s">
        <v>1008</v>
      </c>
    </row>
    <row r="698" spans="1:2" x14ac:dyDescent="0.25">
      <c r="A698" s="27" t="s">
        <v>112</v>
      </c>
      <c r="B698" s="43" t="s">
        <v>1009</v>
      </c>
    </row>
    <row r="699" spans="1:2" x14ac:dyDescent="0.25">
      <c r="A699" s="27" t="s">
        <v>218</v>
      </c>
      <c r="B699" s="43" t="s">
        <v>1010</v>
      </c>
    </row>
    <row r="700" spans="1:2" x14ac:dyDescent="0.25">
      <c r="A700" s="27" t="s">
        <v>111</v>
      </c>
      <c r="B700" s="43" t="s">
        <v>1011</v>
      </c>
    </row>
    <row r="701" spans="1:2" x14ac:dyDescent="0.25">
      <c r="A701" s="27" t="s">
        <v>111</v>
      </c>
      <c r="B701" s="43" t="s">
        <v>1012</v>
      </c>
    </row>
    <row r="704" spans="1:2" ht="21" x14ac:dyDescent="0.4">
      <c r="B704" s="78" t="s">
        <v>1013</v>
      </c>
    </row>
    <row r="705" spans="1:2" x14ac:dyDescent="0.25">
      <c r="A705" s="27" t="s">
        <v>107</v>
      </c>
      <c r="B705" s="28" t="s">
        <v>108</v>
      </c>
    </row>
    <row r="706" spans="1:2" x14ac:dyDescent="0.25">
      <c r="A706" s="27" t="s">
        <v>109</v>
      </c>
      <c r="B706" s="28" t="s">
        <v>110</v>
      </c>
    </row>
    <row r="707" spans="1:2" x14ac:dyDescent="0.25">
      <c r="A707" s="27" t="s">
        <v>112</v>
      </c>
      <c r="B707" s="28" t="s">
        <v>116</v>
      </c>
    </row>
    <row r="708" spans="1:2" x14ac:dyDescent="0.25">
      <c r="A708" s="27" t="s">
        <v>111</v>
      </c>
      <c r="B708" s="43" t="s">
        <v>1014</v>
      </c>
    </row>
    <row r="709" spans="1:2" x14ac:dyDescent="0.25">
      <c r="A709" s="27" t="s">
        <v>112</v>
      </c>
      <c r="B709" s="43" t="s">
        <v>157</v>
      </c>
    </row>
    <row r="710" spans="1:2" x14ac:dyDescent="0.25">
      <c r="A710" s="27" t="s">
        <v>111</v>
      </c>
      <c r="B710" s="43" t="s">
        <v>1015</v>
      </c>
    </row>
    <row r="711" spans="1:2" x14ac:dyDescent="0.25">
      <c r="A711" s="27" t="s">
        <v>184</v>
      </c>
      <c r="B711" s="43" t="s">
        <v>1016</v>
      </c>
    </row>
    <row r="712" spans="1:2" x14ac:dyDescent="0.25">
      <c r="A712" s="27" t="s">
        <v>111</v>
      </c>
      <c r="B712" s="43" t="s">
        <v>1017</v>
      </c>
    </row>
    <row r="713" spans="1:2" x14ac:dyDescent="0.25">
      <c r="A713" s="27" t="s">
        <v>184</v>
      </c>
      <c r="B713" s="43" t="s">
        <v>1018</v>
      </c>
    </row>
    <row r="714" spans="1:2" x14ac:dyDescent="0.25">
      <c r="A714" s="27" t="s">
        <v>111</v>
      </c>
      <c r="B714" s="43" t="s">
        <v>1019</v>
      </c>
    </row>
    <row r="715" spans="1:2" x14ac:dyDescent="0.25">
      <c r="A715" s="27" t="s">
        <v>111</v>
      </c>
      <c r="B715" s="43" t="s">
        <v>1020</v>
      </c>
    </row>
    <row r="716" spans="1:2" x14ac:dyDescent="0.25">
      <c r="A716" s="27" t="s">
        <v>86</v>
      </c>
      <c r="B716" s="28" t="s">
        <v>1021</v>
      </c>
    </row>
    <row r="717" spans="1:2" x14ac:dyDescent="0.25">
      <c r="A717" s="27" t="s">
        <v>86</v>
      </c>
      <c r="B717" s="28" t="s">
        <v>1022</v>
      </c>
    </row>
    <row r="718" spans="1:2" x14ac:dyDescent="0.25">
      <c r="A718" s="27" t="s">
        <v>111</v>
      </c>
      <c r="B718" s="28" t="s">
        <v>1023</v>
      </c>
    </row>
    <row r="719" spans="1:2" x14ac:dyDescent="0.25">
      <c r="A719" s="27" t="s">
        <v>101</v>
      </c>
      <c r="B719" s="28" t="s">
        <v>1024</v>
      </c>
    </row>
    <row r="720" spans="1:2" x14ac:dyDescent="0.25">
      <c r="A720" s="27" t="s">
        <v>111</v>
      </c>
      <c r="B720" s="28" t="s">
        <v>1025</v>
      </c>
    </row>
    <row r="721" spans="1:2" x14ac:dyDescent="0.25">
      <c r="A721" s="27" t="s">
        <v>111</v>
      </c>
      <c r="B721" s="28" t="s">
        <v>1026</v>
      </c>
    </row>
    <row r="722" spans="1:2" x14ac:dyDescent="0.25">
      <c r="A722" s="27" t="s">
        <v>111</v>
      </c>
      <c r="B722" s="28" t="s">
        <v>1027</v>
      </c>
    </row>
    <row r="723" spans="1:2" x14ac:dyDescent="0.25">
      <c r="A723" s="27" t="s">
        <v>111</v>
      </c>
      <c r="B723" s="28" t="s">
        <v>1028</v>
      </c>
    </row>
    <row r="724" spans="1:2" x14ac:dyDescent="0.25">
      <c r="A724" s="27" t="s">
        <v>111</v>
      </c>
      <c r="B724" s="43" t="s">
        <v>1029</v>
      </c>
    </row>
    <row r="725" spans="1:2" x14ac:dyDescent="0.25">
      <c r="A725" s="27" t="s">
        <v>111</v>
      </c>
      <c r="B725" s="43" t="s">
        <v>1030</v>
      </c>
    </row>
    <row r="726" spans="1:2" x14ac:dyDescent="0.25">
      <c r="A726" s="27" t="s">
        <v>111</v>
      </c>
      <c r="B726" s="43" t="s">
        <v>1031</v>
      </c>
    </row>
    <row r="727" spans="1:2" x14ac:dyDescent="0.25">
      <c r="A727" s="27" t="s">
        <v>111</v>
      </c>
      <c r="B727" s="147" t="s">
        <v>1032</v>
      </c>
    </row>
    <row r="728" spans="1:2" x14ac:dyDescent="0.25">
      <c r="A728" s="27" t="s">
        <v>111</v>
      </c>
      <c r="B728" s="147" t="s">
        <v>1033</v>
      </c>
    </row>
    <row r="729" spans="1:2" x14ac:dyDescent="0.25">
      <c r="A729" s="27" t="s">
        <v>111</v>
      </c>
      <c r="B729" s="147" t="s">
        <v>1034</v>
      </c>
    </row>
    <row r="730" spans="1:2" x14ac:dyDescent="0.25">
      <c r="A730" s="27" t="s">
        <v>111</v>
      </c>
      <c r="B730" s="147" t="s">
        <v>1035</v>
      </c>
    </row>
    <row r="731" spans="1:2" x14ac:dyDescent="0.25">
      <c r="A731" s="27" t="s">
        <v>111</v>
      </c>
      <c r="B731" s="147" t="s">
        <v>1036</v>
      </c>
    </row>
    <row r="732" spans="1:2" x14ac:dyDescent="0.25">
      <c r="A732" s="27" t="s">
        <v>111</v>
      </c>
      <c r="B732" s="147" t="s">
        <v>1037</v>
      </c>
    </row>
    <row r="733" spans="1:2" x14ac:dyDescent="0.25">
      <c r="A733" s="27" t="s">
        <v>111</v>
      </c>
      <c r="B733" s="147" t="s">
        <v>1038</v>
      </c>
    </row>
    <row r="734" spans="1:2" x14ac:dyDescent="0.25">
      <c r="A734" s="27" t="s">
        <v>111</v>
      </c>
      <c r="B734" s="43" t="s">
        <v>160</v>
      </c>
    </row>
    <row r="735" spans="1:2" x14ac:dyDescent="0.25">
      <c r="A735" s="27" t="s">
        <v>111</v>
      </c>
      <c r="B735" s="43" t="s">
        <v>1039</v>
      </c>
    </row>
    <row r="736" spans="1:2" x14ac:dyDescent="0.25">
      <c r="A736" s="27" t="s">
        <v>184</v>
      </c>
      <c r="B736" s="43" t="s">
        <v>1040</v>
      </c>
    </row>
    <row r="737" spans="1:2" x14ac:dyDescent="0.25">
      <c r="A737" s="27" t="s">
        <v>1041</v>
      </c>
      <c r="B737" s="43" t="s">
        <v>1042</v>
      </c>
    </row>
    <row r="738" spans="1:2" x14ac:dyDescent="0.25">
      <c r="A738" s="27" t="s">
        <v>184</v>
      </c>
      <c r="B738" s="43" t="s">
        <v>1043</v>
      </c>
    </row>
    <row r="739" spans="1:2" x14ac:dyDescent="0.25">
      <c r="A739" s="27" t="s">
        <v>184</v>
      </c>
      <c r="B739" s="43" t="s">
        <v>1044</v>
      </c>
    </row>
    <row r="740" spans="1:2" x14ac:dyDescent="0.25">
      <c r="A740" s="27" t="s">
        <v>101</v>
      </c>
      <c r="B740" s="147" t="s">
        <v>1045</v>
      </c>
    </row>
    <row r="741" spans="1:2" x14ac:dyDescent="0.25">
      <c r="A741" s="27" t="s">
        <v>111</v>
      </c>
      <c r="B741" s="147" t="s">
        <v>1046</v>
      </c>
    </row>
    <row r="742" spans="1:2" x14ac:dyDescent="0.25">
      <c r="A742" s="27" t="s">
        <v>111</v>
      </c>
      <c r="B742" s="147" t="s">
        <v>1047</v>
      </c>
    </row>
    <row r="743" spans="1:2" x14ac:dyDescent="0.25">
      <c r="A743" s="27" t="s">
        <v>111</v>
      </c>
      <c r="B743" s="147" t="s">
        <v>1048</v>
      </c>
    </row>
    <row r="744" spans="1:2" x14ac:dyDescent="0.25">
      <c r="A744" s="27" t="s">
        <v>111</v>
      </c>
      <c r="B744" s="147" t="s">
        <v>1049</v>
      </c>
    </row>
    <row r="745" spans="1:2" x14ac:dyDescent="0.25">
      <c r="A745" s="27" t="s">
        <v>111</v>
      </c>
      <c r="B745" s="147" t="s">
        <v>1050</v>
      </c>
    </row>
    <row r="746" spans="1:2" x14ac:dyDescent="0.25">
      <c r="A746" s="27" t="s">
        <v>111</v>
      </c>
      <c r="B746" s="147" t="s">
        <v>1051</v>
      </c>
    </row>
    <row r="747" spans="1:2" x14ac:dyDescent="0.25">
      <c r="A747" s="27" t="s">
        <v>111</v>
      </c>
      <c r="B747" s="147" t="s">
        <v>1052</v>
      </c>
    </row>
    <row r="748" spans="1:2" x14ac:dyDescent="0.25">
      <c r="A748" s="27" t="s">
        <v>111</v>
      </c>
      <c r="B748" s="43" t="s">
        <v>1053</v>
      </c>
    </row>
    <row r="749" spans="1:2" x14ac:dyDescent="0.25">
      <c r="A749" s="27" t="s">
        <v>111</v>
      </c>
      <c r="B749" s="43" t="s">
        <v>1054</v>
      </c>
    </row>
    <row r="750" spans="1:2" x14ac:dyDescent="0.25">
      <c r="A750" s="27" t="s">
        <v>111</v>
      </c>
      <c r="B750" s="28" t="s">
        <v>124</v>
      </c>
    </row>
    <row r="751" spans="1:2" x14ac:dyDescent="0.25">
      <c r="A751" s="27" t="s">
        <v>91</v>
      </c>
      <c r="B751" s="28" t="s">
        <v>1055</v>
      </c>
    </row>
    <row r="752" spans="1:2" x14ac:dyDescent="0.25">
      <c r="A752" s="27" t="s">
        <v>652</v>
      </c>
      <c r="B752" s="43" t="s">
        <v>1056</v>
      </c>
    </row>
    <row r="753" spans="1:2" x14ac:dyDescent="0.25">
      <c r="A753" s="27" t="s">
        <v>111</v>
      </c>
      <c r="B753" s="43" t="s">
        <v>1057</v>
      </c>
    </row>
    <row r="754" spans="1:2" x14ac:dyDescent="0.25">
      <c r="A754" s="27" t="s">
        <v>111</v>
      </c>
      <c r="B754" s="28" t="s">
        <v>162</v>
      </c>
    </row>
    <row r="755" spans="1:2" x14ac:dyDescent="0.25">
      <c r="A755" s="27" t="s">
        <v>111</v>
      </c>
      <c r="B755" s="28" t="s">
        <v>1058</v>
      </c>
    </row>
    <row r="756" spans="1:2" x14ac:dyDescent="0.25">
      <c r="A756" s="27" t="s">
        <v>111</v>
      </c>
      <c r="B756" s="28" t="s">
        <v>1059</v>
      </c>
    </row>
    <row r="757" spans="1:2" x14ac:dyDescent="0.25">
      <c r="A757" s="27" t="s">
        <v>111</v>
      </c>
      <c r="B757" s="43" t="s">
        <v>1060</v>
      </c>
    </row>
    <row r="758" spans="1:2" x14ac:dyDescent="0.25">
      <c r="A758" s="27" t="s">
        <v>111</v>
      </c>
      <c r="B758" s="43" t="s">
        <v>161</v>
      </c>
    </row>
    <row r="759" spans="1:2" x14ac:dyDescent="0.25">
      <c r="A759" s="27" t="s">
        <v>111</v>
      </c>
      <c r="B759" s="136" t="s">
        <v>1061</v>
      </c>
    </row>
    <row r="761" spans="1:2" ht="21" x14ac:dyDescent="0.4">
      <c r="B761" s="78" t="s">
        <v>163</v>
      </c>
    </row>
    <row r="762" spans="1:2" x14ac:dyDescent="0.25">
      <c r="A762" s="27" t="s">
        <v>111</v>
      </c>
      <c r="B762" s="28" t="s">
        <v>1062</v>
      </c>
    </row>
    <row r="763" spans="1:2" x14ac:dyDescent="0.25">
      <c r="A763" s="27" t="s">
        <v>111</v>
      </c>
      <c r="B763" s="43" t="s">
        <v>1063</v>
      </c>
    </row>
    <row r="764" spans="1:2" x14ac:dyDescent="0.25">
      <c r="A764" s="27" t="s">
        <v>111</v>
      </c>
      <c r="B764" s="43" t="s">
        <v>1064</v>
      </c>
    </row>
    <row r="765" spans="1:2" x14ac:dyDescent="0.25">
      <c r="A765" s="27" t="s">
        <v>1065</v>
      </c>
      <c r="B765" s="43" t="s">
        <v>1066</v>
      </c>
    </row>
    <row r="766" spans="1:2" x14ac:dyDescent="0.25">
      <c r="A766" s="27" t="s">
        <v>111</v>
      </c>
      <c r="B766" s="43" t="s">
        <v>1067</v>
      </c>
    </row>
    <row r="767" spans="1:2" x14ac:dyDescent="0.25">
      <c r="A767" s="27" t="s">
        <v>111</v>
      </c>
      <c r="B767" s="43" t="s">
        <v>1068</v>
      </c>
    </row>
    <row r="768" spans="1:2" x14ac:dyDescent="0.25">
      <c r="A768" s="27" t="s">
        <v>111</v>
      </c>
      <c r="B768" s="43" t="s">
        <v>1069</v>
      </c>
    </row>
    <row r="769" spans="1:2" x14ac:dyDescent="0.25">
      <c r="A769" s="27" t="s">
        <v>111</v>
      </c>
      <c r="B769" s="43" t="s">
        <v>1070</v>
      </c>
    </row>
    <row r="770" spans="1:2" x14ac:dyDescent="0.25">
      <c r="A770" s="27" t="s">
        <v>111</v>
      </c>
      <c r="B770" s="43" t="s">
        <v>1071</v>
      </c>
    </row>
    <row r="771" spans="1:2" x14ac:dyDescent="0.25">
      <c r="A771" s="27" t="s">
        <v>111</v>
      </c>
      <c r="B771" s="43" t="s">
        <v>1072</v>
      </c>
    </row>
    <row r="772" spans="1:2" x14ac:dyDescent="0.25">
      <c r="A772" s="27" t="s">
        <v>194</v>
      </c>
      <c r="B772" s="43" t="s">
        <v>1073</v>
      </c>
    </row>
    <row r="773" spans="1:2" x14ac:dyDescent="0.25">
      <c r="A773" s="27" t="s">
        <v>111</v>
      </c>
      <c r="B773" s="43" t="s">
        <v>1074</v>
      </c>
    </row>
    <row r="774" spans="1:2" x14ac:dyDescent="0.25">
      <c r="A774" s="27" t="s">
        <v>111</v>
      </c>
      <c r="B774" s="43" t="s">
        <v>1075</v>
      </c>
    </row>
    <row r="775" spans="1:2" x14ac:dyDescent="0.25">
      <c r="A775" s="27" t="s">
        <v>111</v>
      </c>
      <c r="B775" s="43" t="s">
        <v>1076</v>
      </c>
    </row>
    <row r="776" spans="1:2" x14ac:dyDescent="0.25">
      <c r="A776" s="27" t="s">
        <v>111</v>
      </c>
      <c r="B776" s="43" t="s">
        <v>1077</v>
      </c>
    </row>
    <row r="777" spans="1:2" x14ac:dyDescent="0.25">
      <c r="A777" s="27" t="s">
        <v>112</v>
      </c>
      <c r="B777" s="43" t="s">
        <v>1078</v>
      </c>
    </row>
    <row r="778" spans="1:2" x14ac:dyDescent="0.25">
      <c r="A778" s="27" t="s">
        <v>111</v>
      </c>
      <c r="B778" s="43" t="s">
        <v>1079</v>
      </c>
    </row>
    <row r="779" spans="1:2" x14ac:dyDescent="0.25">
      <c r="A779" s="27" t="s">
        <v>111</v>
      </c>
      <c r="B779" s="43" t="s">
        <v>1080</v>
      </c>
    </row>
    <row r="780" spans="1:2" x14ac:dyDescent="0.25">
      <c r="A780" s="27" t="s">
        <v>111</v>
      </c>
      <c r="B780" s="43" t="s">
        <v>1081</v>
      </c>
    </row>
    <row r="781" spans="1:2" x14ac:dyDescent="0.25">
      <c r="A781" s="27" t="s">
        <v>111</v>
      </c>
      <c r="B781" s="43" t="s">
        <v>1082</v>
      </c>
    </row>
    <row r="782" spans="1:2" x14ac:dyDescent="0.25">
      <c r="A782" s="27" t="s">
        <v>111</v>
      </c>
      <c r="B782" s="43" t="s">
        <v>1083</v>
      </c>
    </row>
    <row r="783" spans="1:2" x14ac:dyDescent="0.25">
      <c r="A783" s="27" t="s">
        <v>111</v>
      </c>
      <c r="B783" s="43" t="s">
        <v>1084</v>
      </c>
    </row>
    <row r="784" spans="1:2" x14ac:dyDescent="0.25">
      <c r="A784" s="27" t="s">
        <v>111</v>
      </c>
      <c r="B784" s="43" t="s">
        <v>1085</v>
      </c>
    </row>
    <row r="785" spans="1:2" x14ac:dyDescent="0.25">
      <c r="A785" s="27" t="s">
        <v>111</v>
      </c>
      <c r="B785" s="43" t="s">
        <v>178</v>
      </c>
    </row>
    <row r="786" spans="1:2" x14ac:dyDescent="0.25">
      <c r="A786" s="27" t="s">
        <v>111</v>
      </c>
      <c r="B786" s="43" t="s">
        <v>179</v>
      </c>
    </row>
    <row r="787" spans="1:2" x14ac:dyDescent="0.25">
      <c r="A787" s="27" t="s">
        <v>111</v>
      </c>
      <c r="B787" s="43" t="s">
        <v>1086</v>
      </c>
    </row>
    <row r="788" spans="1:2" x14ac:dyDescent="0.25">
      <c r="A788" s="27" t="s">
        <v>111</v>
      </c>
      <c r="B788" s="43" t="s">
        <v>1087</v>
      </c>
    </row>
    <row r="789" spans="1:2" x14ac:dyDescent="0.25">
      <c r="A789" s="27" t="s">
        <v>111</v>
      </c>
      <c r="B789" s="28" t="s">
        <v>180</v>
      </c>
    </row>
    <row r="790" spans="1:2" x14ac:dyDescent="0.25">
      <c r="A790" s="27" t="s">
        <v>111</v>
      </c>
      <c r="B790" s="136" t="s">
        <v>1088</v>
      </c>
    </row>
    <row r="792" spans="1:2" ht="22.8" x14ac:dyDescent="0.4">
      <c r="B792" s="79" t="s">
        <v>1089</v>
      </c>
    </row>
    <row r="793" spans="1:2" x14ac:dyDescent="0.25">
      <c r="A793" s="27" t="s">
        <v>111</v>
      </c>
      <c r="B793" s="43" t="s">
        <v>164</v>
      </c>
    </row>
    <row r="794" spans="1:2" x14ac:dyDescent="0.25">
      <c r="A794" s="27" t="s">
        <v>111</v>
      </c>
      <c r="B794" s="136" t="s">
        <v>1090</v>
      </c>
    </row>
    <row r="795" spans="1:2" x14ac:dyDescent="0.25">
      <c r="A795" s="27" t="s">
        <v>111</v>
      </c>
      <c r="B795" s="136" t="s">
        <v>1091</v>
      </c>
    </row>
    <row r="796" spans="1:2" x14ac:dyDescent="0.25">
      <c r="A796" s="27" t="s">
        <v>111</v>
      </c>
      <c r="B796" s="136" t="s">
        <v>1092</v>
      </c>
    </row>
    <row r="797" spans="1:2" x14ac:dyDescent="0.25">
      <c r="A797" s="27" t="s">
        <v>111</v>
      </c>
      <c r="B797" s="136" t="s">
        <v>1093</v>
      </c>
    </row>
    <row r="798" spans="1:2" x14ac:dyDescent="0.25">
      <c r="A798" s="27" t="s">
        <v>111</v>
      </c>
      <c r="B798" s="136" t="s">
        <v>1094</v>
      </c>
    </row>
    <row r="799" spans="1:2" x14ac:dyDescent="0.25">
      <c r="A799" s="27" t="s">
        <v>111</v>
      </c>
      <c r="B799" s="136" t="s">
        <v>1095</v>
      </c>
    </row>
    <row r="800" spans="1:2" x14ac:dyDescent="0.25">
      <c r="A800" s="27" t="s">
        <v>111</v>
      </c>
      <c r="B800" s="43" t="s">
        <v>166</v>
      </c>
    </row>
    <row r="801" spans="1:2" x14ac:dyDescent="0.25">
      <c r="A801" s="27" t="s">
        <v>111</v>
      </c>
      <c r="B801" s="136" t="s">
        <v>1096</v>
      </c>
    </row>
    <row r="802" spans="1:2" x14ac:dyDescent="0.25">
      <c r="A802" s="27" t="s">
        <v>111</v>
      </c>
      <c r="B802" s="136" t="s">
        <v>1097</v>
      </c>
    </row>
    <row r="803" spans="1:2" x14ac:dyDescent="0.25">
      <c r="A803" s="27" t="s">
        <v>111</v>
      </c>
      <c r="B803" s="136" t="s">
        <v>1098</v>
      </c>
    </row>
    <row r="804" spans="1:2" x14ac:dyDescent="0.25">
      <c r="A804" s="27" t="s">
        <v>107</v>
      </c>
      <c r="B804" s="28" t="s">
        <v>1099</v>
      </c>
    </row>
    <row r="805" spans="1:2" x14ac:dyDescent="0.25">
      <c r="A805" s="27" t="s">
        <v>107</v>
      </c>
      <c r="B805" s="28" t="s">
        <v>1100</v>
      </c>
    </row>
    <row r="806" spans="1:2" x14ac:dyDescent="0.25">
      <c r="A806" s="27" t="s">
        <v>107</v>
      </c>
      <c r="B806" s="28" t="s">
        <v>1101</v>
      </c>
    </row>
    <row r="807" spans="1:2" x14ac:dyDescent="0.25">
      <c r="A807" s="27" t="s">
        <v>107</v>
      </c>
      <c r="B807" s="28" t="s">
        <v>1102</v>
      </c>
    </row>
    <row r="808" spans="1:2" x14ac:dyDescent="0.25">
      <c r="A808" s="27" t="s">
        <v>107</v>
      </c>
      <c r="B808" s="28" t="s">
        <v>170</v>
      </c>
    </row>
    <row r="809" spans="1:2" x14ac:dyDescent="0.25">
      <c r="A809" s="27" t="s">
        <v>107</v>
      </c>
      <c r="B809" s="28" t="s">
        <v>1103</v>
      </c>
    </row>
    <row r="810" spans="1:2" x14ac:dyDescent="0.25">
      <c r="A810" s="27" t="s">
        <v>107</v>
      </c>
      <c r="B810" s="28" t="s">
        <v>1104</v>
      </c>
    </row>
    <row r="811" spans="1:2" x14ac:dyDescent="0.25">
      <c r="A811" s="27" t="s">
        <v>107</v>
      </c>
      <c r="B811" s="28" t="s">
        <v>1105</v>
      </c>
    </row>
    <row r="812" spans="1:2" x14ac:dyDescent="0.25">
      <c r="A812" s="27" t="s">
        <v>107</v>
      </c>
      <c r="B812" s="28" t="s">
        <v>1106</v>
      </c>
    </row>
    <row r="813" spans="1:2" x14ac:dyDescent="0.25">
      <c r="A813" s="27" t="s">
        <v>107</v>
      </c>
      <c r="B813" s="43" t="s">
        <v>1107</v>
      </c>
    </row>
    <row r="814" spans="1:2" x14ac:dyDescent="0.25">
      <c r="A814" s="27" t="s">
        <v>107</v>
      </c>
      <c r="B814" s="43" t="s">
        <v>1108</v>
      </c>
    </row>
    <row r="815" spans="1:2" x14ac:dyDescent="0.25">
      <c r="A815" s="27" t="s">
        <v>111</v>
      </c>
      <c r="B815" s="43" t="s">
        <v>1109</v>
      </c>
    </row>
    <row r="816" spans="1:2" x14ac:dyDescent="0.25">
      <c r="A816" s="27" t="s">
        <v>111</v>
      </c>
      <c r="B816" s="43" t="s">
        <v>1110</v>
      </c>
    </row>
    <row r="817" spans="1:2" x14ac:dyDescent="0.25">
      <c r="A817" s="27" t="s">
        <v>70</v>
      </c>
      <c r="B817" s="28" t="s">
        <v>1111</v>
      </c>
    </row>
    <row r="818" spans="1:2" x14ac:dyDescent="0.25">
      <c r="A818" s="27" t="s">
        <v>111</v>
      </c>
      <c r="B818" s="43" t="s">
        <v>1112</v>
      </c>
    </row>
    <row r="819" spans="1:2" x14ac:dyDescent="0.25">
      <c r="A819" s="27" t="s">
        <v>111</v>
      </c>
      <c r="B819" s="28" t="s">
        <v>1113</v>
      </c>
    </row>
    <row r="820" spans="1:2" x14ac:dyDescent="0.25">
      <c r="A820" s="27" t="s">
        <v>111</v>
      </c>
      <c r="B820" s="28" t="s">
        <v>1114</v>
      </c>
    </row>
    <row r="821" spans="1:2" x14ac:dyDescent="0.25">
      <c r="A821" s="27" t="s">
        <v>111</v>
      </c>
      <c r="B821" s="28" t="s">
        <v>1115</v>
      </c>
    </row>
    <row r="822" spans="1:2" x14ac:dyDescent="0.25">
      <c r="A822" s="27" t="s">
        <v>111</v>
      </c>
      <c r="B822" s="28" t="s">
        <v>1116</v>
      </c>
    </row>
    <row r="823" spans="1:2" x14ac:dyDescent="0.25">
      <c r="A823" s="27" t="s">
        <v>111</v>
      </c>
      <c r="B823" s="28" t="s">
        <v>1117</v>
      </c>
    </row>
    <row r="824" spans="1:2" x14ac:dyDescent="0.25">
      <c r="A824" s="27" t="s">
        <v>111</v>
      </c>
      <c r="B824" s="28" t="s">
        <v>1118</v>
      </c>
    </row>
    <row r="825" spans="1:2" x14ac:dyDescent="0.25">
      <c r="A825" s="27" t="s">
        <v>111</v>
      </c>
      <c r="B825" s="28" t="s">
        <v>1119</v>
      </c>
    </row>
    <row r="826" spans="1:2" x14ac:dyDescent="0.25">
      <c r="A826" s="27" t="s">
        <v>111</v>
      </c>
      <c r="B826" s="28" t="s">
        <v>1120</v>
      </c>
    </row>
    <row r="827" spans="1:2" x14ac:dyDescent="0.25">
      <c r="A827" s="27" t="s">
        <v>111</v>
      </c>
      <c r="B827" s="43" t="s">
        <v>1121</v>
      </c>
    </row>
    <row r="828" spans="1:2" x14ac:dyDescent="0.25">
      <c r="A828" s="27" t="s">
        <v>111</v>
      </c>
      <c r="B828" s="43" t="s">
        <v>1122</v>
      </c>
    </row>
    <row r="829" spans="1:2" x14ac:dyDescent="0.25">
      <c r="A829" s="27" t="s">
        <v>111</v>
      </c>
      <c r="B829" s="43" t="s">
        <v>1123</v>
      </c>
    </row>
    <row r="830" spans="1:2" x14ac:dyDescent="0.25">
      <c r="A830" s="27" t="s">
        <v>111</v>
      </c>
      <c r="B830" s="43" t="s">
        <v>1124</v>
      </c>
    </row>
    <row r="831" spans="1:2" x14ac:dyDescent="0.25">
      <c r="A831" s="27" t="s">
        <v>1125</v>
      </c>
      <c r="B831" s="43" t="s">
        <v>1126</v>
      </c>
    </row>
    <row r="832" spans="1:2" x14ac:dyDescent="0.25">
      <c r="A832" s="27" t="s">
        <v>111</v>
      </c>
      <c r="B832" s="43" t="s">
        <v>1127</v>
      </c>
    </row>
    <row r="833" spans="1:2" x14ac:dyDescent="0.25">
      <c r="A833" s="27" t="s">
        <v>111</v>
      </c>
      <c r="B833" s="43" t="s">
        <v>1128</v>
      </c>
    </row>
    <row r="834" spans="1:2" x14ac:dyDescent="0.25">
      <c r="A834" s="27" t="s">
        <v>111</v>
      </c>
      <c r="B834" s="43" t="s">
        <v>1129</v>
      </c>
    </row>
    <row r="835" spans="1:2" x14ac:dyDescent="0.25">
      <c r="A835" s="27" t="s">
        <v>1130</v>
      </c>
      <c r="B835" s="43" t="s">
        <v>1131</v>
      </c>
    </row>
    <row r="836" spans="1:2" x14ac:dyDescent="0.25">
      <c r="A836" s="27" t="s">
        <v>111</v>
      </c>
      <c r="B836" s="43" t="s">
        <v>1132</v>
      </c>
    </row>
    <row r="837" spans="1:2" x14ac:dyDescent="0.25">
      <c r="A837" s="27" t="s">
        <v>111</v>
      </c>
      <c r="B837" s="43" t="s">
        <v>1133</v>
      </c>
    </row>
    <row r="838" spans="1:2" x14ac:dyDescent="0.25">
      <c r="A838" s="27" t="s">
        <v>111</v>
      </c>
      <c r="B838" s="43" t="s">
        <v>1134</v>
      </c>
    </row>
    <row r="839" spans="1:2" x14ac:dyDescent="0.25">
      <c r="A839" s="27" t="s">
        <v>218</v>
      </c>
      <c r="B839" s="43" t="s">
        <v>1135</v>
      </c>
    </row>
    <row r="840" spans="1:2" x14ac:dyDescent="0.25">
      <c r="A840" s="27" t="s">
        <v>218</v>
      </c>
      <c r="B840" s="43" t="s">
        <v>1136</v>
      </c>
    </row>
    <row r="841" spans="1:2" x14ac:dyDescent="0.25">
      <c r="A841" s="27" t="s">
        <v>218</v>
      </c>
      <c r="B841" s="43" t="s">
        <v>1137</v>
      </c>
    </row>
    <row r="842" spans="1:2" x14ac:dyDescent="0.25">
      <c r="A842" s="27" t="s">
        <v>218</v>
      </c>
      <c r="B842" s="43" t="s">
        <v>1138</v>
      </c>
    </row>
    <row r="843" spans="1:2" x14ac:dyDescent="0.25">
      <c r="A843" s="27" t="s">
        <v>218</v>
      </c>
      <c r="B843" s="43" t="s">
        <v>1139</v>
      </c>
    </row>
    <row r="844" spans="1:2" x14ac:dyDescent="0.25">
      <c r="A844" s="27" t="s">
        <v>218</v>
      </c>
      <c r="B844" s="43" t="s">
        <v>1140</v>
      </c>
    </row>
    <row r="845" spans="1:2" x14ac:dyDescent="0.25">
      <c r="A845" s="27" t="s">
        <v>218</v>
      </c>
      <c r="B845" s="43" t="s">
        <v>1141</v>
      </c>
    </row>
    <row r="846" spans="1:2" x14ac:dyDescent="0.25">
      <c r="A846" s="27" t="s">
        <v>218</v>
      </c>
      <c r="B846" s="43" t="s">
        <v>1142</v>
      </c>
    </row>
    <row r="847" spans="1:2" x14ac:dyDescent="0.25">
      <c r="A847" s="27" t="s">
        <v>111</v>
      </c>
      <c r="B847" s="43" t="s">
        <v>1143</v>
      </c>
    </row>
    <row r="848" spans="1:2" x14ac:dyDescent="0.25">
      <c r="A848" s="27" t="s">
        <v>111</v>
      </c>
      <c r="B848" s="43" t="s">
        <v>1144</v>
      </c>
    </row>
    <row r="849" spans="1:2" x14ac:dyDescent="0.25">
      <c r="A849" s="27" t="s">
        <v>111</v>
      </c>
      <c r="B849" s="43" t="s">
        <v>1145</v>
      </c>
    </row>
    <row r="850" spans="1:2" x14ac:dyDescent="0.25">
      <c r="A850" s="27" t="s">
        <v>111</v>
      </c>
      <c r="B850" s="43" t="s">
        <v>1146</v>
      </c>
    </row>
    <row r="851" spans="1:2" x14ac:dyDescent="0.25">
      <c r="A851" s="27" t="s">
        <v>111</v>
      </c>
      <c r="B851" s="43" t="s">
        <v>1147</v>
      </c>
    </row>
    <row r="852" spans="1:2" x14ac:dyDescent="0.25">
      <c r="A852" s="27" t="s">
        <v>111</v>
      </c>
      <c r="B852" s="43" t="s">
        <v>1148</v>
      </c>
    </row>
    <row r="853" spans="1:2" x14ac:dyDescent="0.25">
      <c r="A853" s="27" t="s">
        <v>111</v>
      </c>
      <c r="B853" s="43" t="s">
        <v>176</v>
      </c>
    </row>
    <row r="854" spans="1:2" x14ac:dyDescent="0.25">
      <c r="A854" s="27" t="s">
        <v>111</v>
      </c>
      <c r="B854" s="43" t="s">
        <v>1149</v>
      </c>
    </row>
    <row r="855" spans="1:2" x14ac:dyDescent="0.25">
      <c r="A855" s="27" t="s">
        <v>111</v>
      </c>
      <c r="B855" s="43" t="s">
        <v>1150</v>
      </c>
    </row>
    <row r="856" spans="1:2" x14ac:dyDescent="0.25">
      <c r="A856" s="27" t="s">
        <v>111</v>
      </c>
      <c r="B856" s="43" t="s">
        <v>1151</v>
      </c>
    </row>
    <row r="857" spans="1:2" x14ac:dyDescent="0.25">
      <c r="A857" s="27" t="s">
        <v>111</v>
      </c>
      <c r="B857" s="43" t="s">
        <v>1152</v>
      </c>
    </row>
    <row r="859" spans="1:2" ht="21" x14ac:dyDescent="0.4">
      <c r="B859" s="78" t="s">
        <v>1153</v>
      </c>
    </row>
    <row r="860" spans="1:2" x14ac:dyDescent="0.25">
      <c r="A860" s="27" t="s">
        <v>111</v>
      </c>
      <c r="B860" s="43" t="s">
        <v>1154</v>
      </c>
    </row>
    <row r="861" spans="1:2" x14ac:dyDescent="0.25">
      <c r="A861" s="27" t="s">
        <v>184</v>
      </c>
      <c r="B861" s="43" t="s">
        <v>1155</v>
      </c>
    </row>
    <row r="862" spans="1:2" x14ac:dyDescent="0.25">
      <c r="A862" s="27" t="s">
        <v>1156</v>
      </c>
      <c r="B862" s="43" t="s">
        <v>1157</v>
      </c>
    </row>
    <row r="863" spans="1:2" x14ac:dyDescent="0.25">
      <c r="A863" s="27" t="s">
        <v>111</v>
      </c>
      <c r="B863" s="43" t="s">
        <v>1158</v>
      </c>
    </row>
    <row r="864" spans="1:2" x14ac:dyDescent="0.25">
      <c r="A864" s="27" t="s">
        <v>111</v>
      </c>
      <c r="B864" s="43" t="s">
        <v>1159</v>
      </c>
    </row>
    <row r="865" spans="1:2" x14ac:dyDescent="0.25">
      <c r="A865" s="27" t="s">
        <v>111</v>
      </c>
      <c r="B865" s="43" t="s">
        <v>1160</v>
      </c>
    </row>
    <row r="866" spans="1:2" x14ac:dyDescent="0.25">
      <c r="A866" s="27" t="s">
        <v>70</v>
      </c>
      <c r="B866" s="43" t="s">
        <v>177</v>
      </c>
    </row>
    <row r="867" spans="1:2" x14ac:dyDescent="0.25">
      <c r="A867" s="27" t="s">
        <v>184</v>
      </c>
      <c r="B867" s="43" t="s">
        <v>1161</v>
      </c>
    </row>
    <row r="868" spans="1:2" x14ac:dyDescent="0.25">
      <c r="A868" s="27" t="s">
        <v>111</v>
      </c>
      <c r="B868" s="43" t="s">
        <v>1162</v>
      </c>
    </row>
    <row r="869" spans="1:2" x14ac:dyDescent="0.25">
      <c r="A869" s="27" t="s">
        <v>111</v>
      </c>
      <c r="B869" s="43" t="s">
        <v>1163</v>
      </c>
    </row>
    <row r="870" spans="1:2" x14ac:dyDescent="0.25">
      <c r="B870" s="56"/>
    </row>
    <row r="871" spans="1:2" ht="21" x14ac:dyDescent="0.4">
      <c r="B871" s="78" t="s">
        <v>1164</v>
      </c>
    </row>
    <row r="872" spans="1:2" x14ac:dyDescent="0.25">
      <c r="A872" s="27"/>
      <c r="B872" s="28" t="s">
        <v>1165</v>
      </c>
    </row>
    <row r="873" spans="1:2" x14ac:dyDescent="0.25">
      <c r="A873" s="27"/>
      <c r="B873" s="28" t="s">
        <v>1166</v>
      </c>
    </row>
    <row r="874" spans="1:2" x14ac:dyDescent="0.25">
      <c r="A874" s="27"/>
      <c r="B874" s="43" t="s">
        <v>1167</v>
      </c>
    </row>
    <row r="875" spans="1:2" x14ac:dyDescent="0.25">
      <c r="A875" s="27"/>
      <c r="B875" s="28" t="s">
        <v>1168</v>
      </c>
    </row>
    <row r="876" spans="1:2" x14ac:dyDescent="0.25">
      <c r="A876" s="27"/>
      <c r="B876" s="28" t="s">
        <v>1169</v>
      </c>
    </row>
    <row r="877" spans="1:2" x14ac:dyDescent="0.25">
      <c r="A877" s="27"/>
      <c r="B877" s="43" t="s">
        <v>1170</v>
      </c>
    </row>
    <row r="878" spans="1:2" x14ac:dyDescent="0.25">
      <c r="A878" s="27"/>
      <c r="B878" s="43" t="s">
        <v>1171</v>
      </c>
    </row>
    <row r="879" spans="1:2" x14ac:dyDescent="0.25">
      <c r="A879" s="27"/>
      <c r="B879" s="43" t="s">
        <v>1172</v>
      </c>
    </row>
    <row r="880" spans="1:2" x14ac:dyDescent="0.25">
      <c r="A880" s="27"/>
      <c r="B880" s="43" t="s">
        <v>1173</v>
      </c>
    </row>
    <row r="881" spans="1:2" x14ac:dyDescent="0.25">
      <c r="A881" s="27"/>
      <c r="B881" s="43" t="s">
        <v>1174</v>
      </c>
    </row>
    <row r="882" spans="1:2" x14ac:dyDescent="0.25">
      <c r="A882" s="27"/>
      <c r="B882" s="43" t="s">
        <v>1175</v>
      </c>
    </row>
    <row r="883" spans="1:2" x14ac:dyDescent="0.25">
      <c r="A883" s="27"/>
      <c r="B883" s="43" t="s">
        <v>1176</v>
      </c>
    </row>
    <row r="884" spans="1:2" x14ac:dyDescent="0.25">
      <c r="A884" s="27"/>
      <c r="B884" s="43" t="s">
        <v>1177</v>
      </c>
    </row>
    <row r="885" spans="1:2" x14ac:dyDescent="0.25">
      <c r="A885" s="27"/>
      <c r="B885" s="43" t="s">
        <v>1178</v>
      </c>
    </row>
    <row r="886" spans="1:2" x14ac:dyDescent="0.25">
      <c r="A886" s="27"/>
      <c r="B886" s="43" t="s">
        <v>1179</v>
      </c>
    </row>
    <row r="887" spans="1:2" x14ac:dyDescent="0.25">
      <c r="A887" s="27"/>
      <c r="B887" s="43" t="s">
        <v>1180</v>
      </c>
    </row>
    <row r="888" spans="1:2" x14ac:dyDescent="0.25">
      <c r="A888" s="27"/>
      <c r="B888" s="43" t="s">
        <v>1181</v>
      </c>
    </row>
    <row r="889" spans="1:2" x14ac:dyDescent="0.25">
      <c r="B889" s="56"/>
    </row>
    <row r="890" spans="1:2" ht="22.8" x14ac:dyDescent="0.4">
      <c r="B890" s="79" t="s">
        <v>1182</v>
      </c>
    </row>
    <row r="891" spans="1:2" x14ac:dyDescent="0.25">
      <c r="A891" s="27" t="s">
        <v>111</v>
      </c>
      <c r="B891" s="28" t="s">
        <v>125</v>
      </c>
    </row>
    <row r="892" spans="1:2" x14ac:dyDescent="0.25">
      <c r="A892" s="27" t="s">
        <v>111</v>
      </c>
      <c r="B892" s="28" t="s">
        <v>126</v>
      </c>
    </row>
    <row r="893" spans="1:2" x14ac:dyDescent="0.25">
      <c r="A893" s="27" t="s">
        <v>111</v>
      </c>
      <c r="B893" s="28" t="s">
        <v>1183</v>
      </c>
    </row>
    <row r="894" spans="1:2" x14ac:dyDescent="0.25">
      <c r="A894" s="27" t="s">
        <v>111</v>
      </c>
      <c r="B894" s="136" t="s">
        <v>1184</v>
      </c>
    </row>
    <row r="895" spans="1:2" x14ac:dyDescent="0.25">
      <c r="A895" s="27" t="s">
        <v>111</v>
      </c>
      <c r="B895" s="136" t="s">
        <v>1185</v>
      </c>
    </row>
    <row r="896" spans="1:2" x14ac:dyDescent="0.25">
      <c r="A896" s="27" t="s">
        <v>111</v>
      </c>
      <c r="B896" s="136" t="s">
        <v>1186</v>
      </c>
    </row>
    <row r="897" spans="1:2" x14ac:dyDescent="0.25">
      <c r="A897" s="27" t="s">
        <v>111</v>
      </c>
      <c r="B897" s="136" t="s">
        <v>1187</v>
      </c>
    </row>
    <row r="898" spans="1:2" x14ac:dyDescent="0.25">
      <c r="A898" s="27" t="s">
        <v>111</v>
      </c>
      <c r="B898" s="136" t="s">
        <v>1188</v>
      </c>
    </row>
    <row r="899" spans="1:2" x14ac:dyDescent="0.25">
      <c r="A899" s="27" t="s">
        <v>111</v>
      </c>
      <c r="B899" s="136" t="s">
        <v>1189</v>
      </c>
    </row>
    <row r="900" spans="1:2" x14ac:dyDescent="0.25">
      <c r="A900" s="27" t="s">
        <v>111</v>
      </c>
      <c r="B900" s="136" t="s">
        <v>1190</v>
      </c>
    </row>
    <row r="901" spans="1:2" x14ac:dyDescent="0.25">
      <c r="A901" s="27" t="s">
        <v>111</v>
      </c>
      <c r="B901" s="43" t="s">
        <v>1191</v>
      </c>
    </row>
    <row r="902" spans="1:2" x14ac:dyDescent="0.25">
      <c r="A902" s="27" t="s">
        <v>111</v>
      </c>
      <c r="B902" s="136" t="s">
        <v>1192</v>
      </c>
    </row>
    <row r="903" spans="1:2" x14ac:dyDescent="0.25">
      <c r="A903" s="27" t="s">
        <v>111</v>
      </c>
      <c r="B903" s="28" t="s">
        <v>129</v>
      </c>
    </row>
    <row r="905" spans="1:2" ht="22.8" x14ac:dyDescent="0.4">
      <c r="B905" s="79" t="s">
        <v>1193</v>
      </c>
    </row>
    <row r="906" spans="1:2" x14ac:dyDescent="0.25">
      <c r="A906" s="27" t="s">
        <v>111</v>
      </c>
      <c r="B906" s="28" t="s">
        <v>1194</v>
      </c>
    </row>
    <row r="907" spans="1:2" x14ac:dyDescent="0.25">
      <c r="A907" s="27" t="s">
        <v>111</v>
      </c>
      <c r="B907" s="28" t="s">
        <v>1195</v>
      </c>
    </row>
    <row r="908" spans="1:2" x14ac:dyDescent="0.25">
      <c r="A908" s="27" t="s">
        <v>111</v>
      </c>
      <c r="B908" s="28" t="s">
        <v>1196</v>
      </c>
    </row>
    <row r="909" spans="1:2" x14ac:dyDescent="0.25">
      <c r="A909" s="27" t="s">
        <v>111</v>
      </c>
      <c r="B909" s="43" t="s">
        <v>1197</v>
      </c>
    </row>
    <row r="910" spans="1:2" x14ac:dyDescent="0.25">
      <c r="A910" s="27" t="s">
        <v>111</v>
      </c>
      <c r="B910" s="43" t="s">
        <v>1198</v>
      </c>
    </row>
    <row r="911" spans="1:2" x14ac:dyDescent="0.25">
      <c r="A911" s="27" t="s">
        <v>111</v>
      </c>
      <c r="B911" s="43" t="s">
        <v>1199</v>
      </c>
    </row>
    <row r="912" spans="1:2" x14ac:dyDescent="0.25">
      <c r="A912" s="27" t="s">
        <v>111</v>
      </c>
      <c r="B912" s="28" t="s">
        <v>1200</v>
      </c>
    </row>
    <row r="913" spans="1:2" x14ac:dyDescent="0.25">
      <c r="A913" s="27" t="s">
        <v>111</v>
      </c>
      <c r="B913" s="28" t="s">
        <v>1201</v>
      </c>
    </row>
    <row r="914" spans="1:2" x14ac:dyDescent="0.25">
      <c r="A914" s="27" t="s">
        <v>111</v>
      </c>
      <c r="B914" s="28" t="s">
        <v>1202</v>
      </c>
    </row>
    <row r="915" spans="1:2" x14ac:dyDescent="0.25">
      <c r="A915" s="27" t="s">
        <v>111</v>
      </c>
      <c r="B915" s="28" t="s">
        <v>1203</v>
      </c>
    </row>
    <row r="916" spans="1:2" x14ac:dyDescent="0.25">
      <c r="A916" s="27" t="s">
        <v>111</v>
      </c>
      <c r="B916" s="28" t="s">
        <v>1204</v>
      </c>
    </row>
    <row r="917" spans="1:2" x14ac:dyDescent="0.25">
      <c r="A917" s="27" t="s">
        <v>111</v>
      </c>
      <c r="B917" s="28" t="s">
        <v>1205</v>
      </c>
    </row>
    <row r="918" spans="1:2" x14ac:dyDescent="0.25">
      <c r="A918" s="27" t="s">
        <v>111</v>
      </c>
      <c r="B918" s="43" t="s">
        <v>1206</v>
      </c>
    </row>
    <row r="919" spans="1:2" x14ac:dyDescent="0.25">
      <c r="A919" s="27" t="s">
        <v>111</v>
      </c>
      <c r="B919" s="43" t="s">
        <v>1207</v>
      </c>
    </row>
    <row r="920" spans="1:2" x14ac:dyDescent="0.25">
      <c r="A920" s="27" t="s">
        <v>111</v>
      </c>
      <c r="B920" s="43" t="s">
        <v>1208</v>
      </c>
    </row>
    <row r="921" spans="1:2" x14ac:dyDescent="0.25">
      <c r="A921" s="148" t="s">
        <v>111</v>
      </c>
      <c r="B921" s="149" t="s">
        <v>1209</v>
      </c>
    </row>
    <row r="922" spans="1:2" x14ac:dyDescent="0.25">
      <c r="A922" s="148" t="s">
        <v>111</v>
      </c>
      <c r="B922" s="149" t="s">
        <v>1210</v>
      </c>
    </row>
    <row r="923" spans="1:2" x14ac:dyDescent="0.25">
      <c r="A923" s="148" t="s">
        <v>111</v>
      </c>
      <c r="B923" s="43" t="s">
        <v>173</v>
      </c>
    </row>
    <row r="924" spans="1:2" x14ac:dyDescent="0.25">
      <c r="A924" s="148" t="s">
        <v>111</v>
      </c>
      <c r="B924" s="43" t="s">
        <v>1211</v>
      </c>
    </row>
    <row r="925" spans="1:2" x14ac:dyDescent="0.25">
      <c r="A925" s="148" t="s">
        <v>101</v>
      </c>
      <c r="B925" s="43" t="s">
        <v>1212</v>
      </c>
    </row>
    <row r="926" spans="1:2" x14ac:dyDescent="0.25">
      <c r="A926" s="148" t="s">
        <v>111</v>
      </c>
      <c r="B926" s="43" t="s">
        <v>1213</v>
      </c>
    </row>
    <row r="927" spans="1:2" x14ac:dyDescent="0.25">
      <c r="A927" s="148" t="s">
        <v>111</v>
      </c>
      <c r="B927" s="43" t="s">
        <v>1214</v>
      </c>
    </row>
    <row r="928" spans="1:2" x14ac:dyDescent="0.25">
      <c r="A928" s="148" t="s">
        <v>111</v>
      </c>
      <c r="B928" s="43" t="s">
        <v>1215</v>
      </c>
    </row>
    <row r="929" spans="1:2" x14ac:dyDescent="0.25">
      <c r="A929" s="148" t="s">
        <v>1216</v>
      </c>
      <c r="B929" s="43" t="s">
        <v>1217</v>
      </c>
    </row>
    <row r="930" spans="1:2" x14ac:dyDescent="0.25">
      <c r="A930" s="148" t="s">
        <v>1216</v>
      </c>
      <c r="B930" s="43" t="s">
        <v>1218</v>
      </c>
    </row>
    <row r="931" spans="1:2" x14ac:dyDescent="0.25">
      <c r="A931" s="148" t="s">
        <v>111</v>
      </c>
      <c r="B931" s="43" t="s">
        <v>1219</v>
      </c>
    </row>
    <row r="932" spans="1:2" x14ac:dyDescent="0.25">
      <c r="A932" s="148" t="s">
        <v>111</v>
      </c>
      <c r="B932" s="43" t="s">
        <v>1220</v>
      </c>
    </row>
    <row r="933" spans="1:2" x14ac:dyDescent="0.25">
      <c r="A933" s="148" t="s">
        <v>111</v>
      </c>
      <c r="B933" s="43" t="s">
        <v>1221</v>
      </c>
    </row>
    <row r="934" spans="1:2" x14ac:dyDescent="0.25">
      <c r="A934" s="148" t="s">
        <v>218</v>
      </c>
      <c r="B934" s="43" t="s">
        <v>1010</v>
      </c>
    </row>
    <row r="935" spans="1:2" x14ac:dyDescent="0.25">
      <c r="A935" s="27" t="s">
        <v>111</v>
      </c>
      <c r="B935" s="28" t="s">
        <v>181</v>
      </c>
    </row>
    <row r="936" spans="1:2" x14ac:dyDescent="0.25">
      <c r="A936" s="27" t="s">
        <v>111</v>
      </c>
      <c r="B936" s="43" t="s">
        <v>1222</v>
      </c>
    </row>
    <row r="937" spans="1:2" x14ac:dyDescent="0.25">
      <c r="A937" s="27" t="s">
        <v>111</v>
      </c>
      <c r="B937" s="43" t="s">
        <v>1223</v>
      </c>
    </row>
    <row r="939" spans="1:2" ht="21" x14ac:dyDescent="0.4">
      <c r="B939" s="78" t="s">
        <v>1224</v>
      </c>
    </row>
    <row r="940" spans="1:2" x14ac:dyDescent="0.25">
      <c r="A940" s="27" t="s">
        <v>111</v>
      </c>
      <c r="B940" s="28" t="s">
        <v>172</v>
      </c>
    </row>
    <row r="941" spans="1:2" x14ac:dyDescent="0.25">
      <c r="A941" s="27" t="s">
        <v>111</v>
      </c>
      <c r="B941" s="43" t="s">
        <v>1225</v>
      </c>
    </row>
    <row r="942" spans="1:2" x14ac:dyDescent="0.25">
      <c r="A942" s="27" t="s">
        <v>111</v>
      </c>
      <c r="B942" s="43" t="s">
        <v>1226</v>
      </c>
    </row>
    <row r="943" spans="1:2" x14ac:dyDescent="0.25">
      <c r="A943" s="27" t="s">
        <v>111</v>
      </c>
      <c r="B943" s="43" t="s">
        <v>1227</v>
      </c>
    </row>
    <row r="944" spans="1:2" x14ac:dyDescent="0.25">
      <c r="A944" s="27" t="s">
        <v>111</v>
      </c>
      <c r="B944" s="43" t="s">
        <v>1228</v>
      </c>
    </row>
    <row r="945" spans="1:2" x14ac:dyDescent="0.25">
      <c r="A945" s="27" t="s">
        <v>111</v>
      </c>
      <c r="B945" s="43" t="s">
        <v>1229</v>
      </c>
    </row>
    <row r="946" spans="1:2" x14ac:dyDescent="0.25">
      <c r="A946" s="27" t="s">
        <v>111</v>
      </c>
      <c r="B946" s="43" t="s">
        <v>1230</v>
      </c>
    </row>
    <row r="947" spans="1:2" x14ac:dyDescent="0.25">
      <c r="A947" s="27" t="s">
        <v>111</v>
      </c>
      <c r="B947" s="43" t="s">
        <v>1231</v>
      </c>
    </row>
    <row r="948" spans="1:2" x14ac:dyDescent="0.25">
      <c r="A948" s="27" t="s">
        <v>111</v>
      </c>
      <c r="B948" s="43" t="s">
        <v>1232</v>
      </c>
    </row>
    <row r="949" spans="1:2" x14ac:dyDescent="0.25">
      <c r="A949" s="27" t="s">
        <v>111</v>
      </c>
      <c r="B949" s="43" t="s">
        <v>1233</v>
      </c>
    </row>
    <row r="950" spans="1:2" x14ac:dyDescent="0.25">
      <c r="A950" s="27" t="s">
        <v>111</v>
      </c>
      <c r="B950" s="43" t="s">
        <v>1234</v>
      </c>
    </row>
    <row r="951" spans="1:2" x14ac:dyDescent="0.25">
      <c r="A951" s="27" t="s">
        <v>111</v>
      </c>
      <c r="B951" s="43" t="s">
        <v>1235</v>
      </c>
    </row>
    <row r="952" spans="1:2" x14ac:dyDescent="0.25">
      <c r="A952" s="27" t="s">
        <v>111</v>
      </c>
      <c r="B952" s="43" t="s">
        <v>1236</v>
      </c>
    </row>
    <row r="953" spans="1:2" x14ac:dyDescent="0.25">
      <c r="A953" s="27" t="s">
        <v>111</v>
      </c>
      <c r="B953" s="43" t="s">
        <v>1237</v>
      </c>
    </row>
    <row r="954" spans="1:2" x14ac:dyDescent="0.25">
      <c r="A954" s="27" t="s">
        <v>111</v>
      </c>
      <c r="B954" s="43" t="s">
        <v>1238</v>
      </c>
    </row>
    <row r="955" spans="1:2" x14ac:dyDescent="0.25">
      <c r="A955" s="27" t="s">
        <v>479</v>
      </c>
      <c r="B955" s="43" t="s">
        <v>1239</v>
      </c>
    </row>
    <row r="956" spans="1:2" x14ac:dyDescent="0.25">
      <c r="A956" s="27" t="s">
        <v>111</v>
      </c>
      <c r="B956" s="43" t="s">
        <v>1240</v>
      </c>
    </row>
    <row r="957" spans="1:2" x14ac:dyDescent="0.25">
      <c r="A957" s="27" t="s">
        <v>111</v>
      </c>
      <c r="B957" s="43" t="s">
        <v>1241</v>
      </c>
    </row>
    <row r="958" spans="1:2" x14ac:dyDescent="0.25">
      <c r="A958" s="27" t="s">
        <v>111</v>
      </c>
      <c r="B958" s="43" t="s">
        <v>1242</v>
      </c>
    </row>
    <row r="959" spans="1:2" x14ac:dyDescent="0.25">
      <c r="A959" s="27" t="s">
        <v>111</v>
      </c>
      <c r="B959" s="43" t="s">
        <v>1243</v>
      </c>
    </row>
    <row r="960" spans="1:2" x14ac:dyDescent="0.25">
      <c r="A960" s="27" t="s">
        <v>111</v>
      </c>
      <c r="B960" s="43" t="s">
        <v>1244</v>
      </c>
    </row>
    <row r="961" spans="1:2" x14ac:dyDescent="0.25">
      <c r="A961" s="27" t="s">
        <v>111</v>
      </c>
      <c r="B961" s="43" t="s">
        <v>1245</v>
      </c>
    </row>
    <row r="962" spans="1:2" x14ac:dyDescent="0.25">
      <c r="A962" s="27" t="s">
        <v>111</v>
      </c>
      <c r="B962" s="43" t="s">
        <v>1246</v>
      </c>
    </row>
    <row r="963" spans="1:2" x14ac:dyDescent="0.25">
      <c r="A963" s="27" t="s">
        <v>111</v>
      </c>
      <c r="B963" s="43" t="s">
        <v>1247</v>
      </c>
    </row>
    <row r="964" spans="1:2" x14ac:dyDescent="0.25">
      <c r="A964" s="27" t="s">
        <v>111</v>
      </c>
      <c r="B964" s="43" t="s">
        <v>1248</v>
      </c>
    </row>
    <row r="965" spans="1:2" x14ac:dyDescent="0.25">
      <c r="A965" s="27" t="s">
        <v>111</v>
      </c>
      <c r="B965" s="43" t="s">
        <v>1249</v>
      </c>
    </row>
    <row r="966" spans="1:2" x14ac:dyDescent="0.25">
      <c r="A966" s="27" t="s">
        <v>111</v>
      </c>
      <c r="B966" s="43" t="s">
        <v>1250</v>
      </c>
    </row>
    <row r="967" spans="1:2" x14ac:dyDescent="0.25">
      <c r="A967" s="27" t="s">
        <v>111</v>
      </c>
      <c r="B967" s="43" t="s">
        <v>1251</v>
      </c>
    </row>
    <row r="968" spans="1:2" x14ac:dyDescent="0.25">
      <c r="A968" s="27" t="s">
        <v>111</v>
      </c>
      <c r="B968" s="43" t="s">
        <v>1252</v>
      </c>
    </row>
    <row r="969" spans="1:2" x14ac:dyDescent="0.25">
      <c r="A969" s="27" t="s">
        <v>1253</v>
      </c>
      <c r="B969" s="43" t="s">
        <v>1254</v>
      </c>
    </row>
    <row r="970" spans="1:2" x14ac:dyDescent="0.25">
      <c r="A970" s="27" t="s">
        <v>1253</v>
      </c>
      <c r="B970" s="43" t="s">
        <v>1255</v>
      </c>
    </row>
    <row r="971" spans="1:2" x14ac:dyDescent="0.25">
      <c r="A971" s="27" t="s">
        <v>890</v>
      </c>
      <c r="B971" s="43" t="s">
        <v>1256</v>
      </c>
    </row>
    <row r="972" spans="1:2" x14ac:dyDescent="0.25">
      <c r="A972" s="27" t="s">
        <v>111</v>
      </c>
      <c r="B972" s="43" t="s">
        <v>1257</v>
      </c>
    </row>
    <row r="973" spans="1:2" x14ac:dyDescent="0.25">
      <c r="A973" s="27" t="s">
        <v>111</v>
      </c>
      <c r="B973" s="43" t="s">
        <v>1258</v>
      </c>
    </row>
    <row r="974" spans="1:2" x14ac:dyDescent="0.25">
      <c r="A974" s="27" t="s">
        <v>111</v>
      </c>
      <c r="B974" s="43" t="s">
        <v>1259</v>
      </c>
    </row>
    <row r="975" spans="1:2" x14ac:dyDescent="0.25">
      <c r="B975" s="56"/>
    </row>
    <row r="976" spans="1:2" x14ac:dyDescent="0.25">
      <c r="B976" s="56"/>
    </row>
    <row r="977" spans="1:2" ht="24.6" x14ac:dyDescent="0.4">
      <c r="B977" s="80" t="s">
        <v>182</v>
      </c>
    </row>
    <row r="978" spans="1:2" ht="13.8" x14ac:dyDescent="0.25">
      <c r="B978" s="150" t="s">
        <v>1260</v>
      </c>
    </row>
    <row r="979" spans="1:2" x14ac:dyDescent="0.25">
      <c r="A979" s="27" t="s">
        <v>112</v>
      </c>
      <c r="B979" s="28" t="s">
        <v>113</v>
      </c>
    </row>
    <row r="980" spans="1:2" x14ac:dyDescent="0.25">
      <c r="A980" s="27" t="s">
        <v>112</v>
      </c>
      <c r="B980" s="43" t="s">
        <v>1261</v>
      </c>
    </row>
    <row r="981" spans="1:2" x14ac:dyDescent="0.25">
      <c r="A981" s="27" t="s">
        <v>111</v>
      </c>
      <c r="B981" s="28" t="s">
        <v>1262</v>
      </c>
    </row>
    <row r="982" spans="1:2" x14ac:dyDescent="0.25">
      <c r="A982" s="27" t="s">
        <v>111</v>
      </c>
      <c r="B982" s="28" t="s">
        <v>1263</v>
      </c>
    </row>
    <row r="983" spans="1:2" x14ac:dyDescent="0.25">
      <c r="A983" s="27" t="s">
        <v>112</v>
      </c>
      <c r="B983" s="28" t="s">
        <v>120</v>
      </c>
    </row>
    <row r="984" spans="1:2" x14ac:dyDescent="0.25">
      <c r="A984" s="27" t="s">
        <v>111</v>
      </c>
      <c r="B984" s="43" t="s">
        <v>1264</v>
      </c>
    </row>
    <row r="985" spans="1:2" ht="15.6" x14ac:dyDescent="0.25">
      <c r="A985" s="27" t="s">
        <v>111</v>
      </c>
      <c r="B985" s="151" t="s">
        <v>1265</v>
      </c>
    </row>
    <row r="986" spans="1:2" x14ac:dyDescent="0.25">
      <c r="A986" s="27" t="s">
        <v>111</v>
      </c>
      <c r="B986" s="28" t="s">
        <v>128</v>
      </c>
    </row>
    <row r="987" spans="1:2" x14ac:dyDescent="0.25">
      <c r="A987" s="152" t="s">
        <v>114</v>
      </c>
      <c r="B987" s="28" t="s">
        <v>200</v>
      </c>
    </row>
    <row r="988" spans="1:2" x14ac:dyDescent="0.25">
      <c r="A988" s="152" t="s">
        <v>1266</v>
      </c>
      <c r="B988" s="28" t="s">
        <v>1267</v>
      </c>
    </row>
    <row r="989" spans="1:2" x14ac:dyDescent="0.25">
      <c r="A989" s="152" t="s">
        <v>111</v>
      </c>
      <c r="B989" s="43" t="s">
        <v>202</v>
      </c>
    </row>
    <row r="990" spans="1:2" x14ac:dyDescent="0.25">
      <c r="A990" s="152" t="s">
        <v>111</v>
      </c>
      <c r="B990" s="43" t="s">
        <v>203</v>
      </c>
    </row>
    <row r="991" spans="1:2" x14ac:dyDescent="0.25">
      <c r="A991" s="152" t="s">
        <v>111</v>
      </c>
      <c r="B991" s="43" t="s">
        <v>1268</v>
      </c>
    </row>
    <row r="992" spans="1:2" x14ac:dyDescent="0.25">
      <c r="A992" s="27" t="s">
        <v>111</v>
      </c>
      <c r="B992" s="43" t="s">
        <v>204</v>
      </c>
    </row>
    <row r="993" spans="1:2" x14ac:dyDescent="0.25">
      <c r="A993" s="27" t="s">
        <v>111</v>
      </c>
      <c r="B993" s="43" t="s">
        <v>1269</v>
      </c>
    </row>
    <row r="994" spans="1:2" x14ac:dyDescent="0.25">
      <c r="A994" s="27" t="s">
        <v>111</v>
      </c>
      <c r="B994" s="43" t="s">
        <v>1270</v>
      </c>
    </row>
    <row r="995" spans="1:2" x14ac:dyDescent="0.25">
      <c r="A995" s="27" t="s">
        <v>111</v>
      </c>
      <c r="B995" s="43" t="s">
        <v>1271</v>
      </c>
    </row>
    <row r="996" spans="1:2" x14ac:dyDescent="0.25">
      <c r="A996" s="27" t="s">
        <v>111</v>
      </c>
      <c r="B996" s="43" t="s">
        <v>1272</v>
      </c>
    </row>
    <row r="997" spans="1:2" x14ac:dyDescent="0.25">
      <c r="A997" s="27" t="s">
        <v>111</v>
      </c>
      <c r="B997" s="43" t="s">
        <v>206</v>
      </c>
    </row>
    <row r="998" spans="1:2" x14ac:dyDescent="0.25">
      <c r="A998" s="27" t="s">
        <v>111</v>
      </c>
      <c r="B998" s="43" t="s">
        <v>1273</v>
      </c>
    </row>
    <row r="999" spans="1:2" x14ac:dyDescent="0.25">
      <c r="A999" s="27" t="s">
        <v>111</v>
      </c>
      <c r="B999" s="43" t="s">
        <v>1274</v>
      </c>
    </row>
    <row r="1000" spans="1:2" x14ac:dyDescent="0.25">
      <c r="A1000" s="27" t="s">
        <v>111</v>
      </c>
      <c r="B1000" s="43" t="s">
        <v>1275</v>
      </c>
    </row>
    <row r="1001" spans="1:2" x14ac:dyDescent="0.25">
      <c r="A1001" s="27" t="s">
        <v>111</v>
      </c>
      <c r="B1001" s="28" t="s">
        <v>127</v>
      </c>
    </row>
    <row r="1002" spans="1:2" x14ac:dyDescent="0.25">
      <c r="A1002" s="27" t="s">
        <v>91</v>
      </c>
      <c r="B1002" s="43" t="s">
        <v>1276</v>
      </c>
    </row>
    <row r="1003" spans="1:2" x14ac:dyDescent="0.25">
      <c r="A1003" s="27" t="s">
        <v>111</v>
      </c>
      <c r="B1003" s="28" t="s">
        <v>190</v>
      </c>
    </row>
    <row r="1004" spans="1:2" x14ac:dyDescent="0.25">
      <c r="A1004" s="27" t="s">
        <v>111</v>
      </c>
      <c r="B1004" s="136" t="s">
        <v>208</v>
      </c>
    </row>
    <row r="1005" spans="1:2" x14ac:dyDescent="0.25">
      <c r="A1005" s="27" t="s">
        <v>111</v>
      </c>
      <c r="B1005" s="136" t="s">
        <v>1277</v>
      </c>
    </row>
    <row r="1006" spans="1:2" x14ac:dyDescent="0.25">
      <c r="A1006" s="27" t="s">
        <v>111</v>
      </c>
      <c r="B1006" s="136" t="s">
        <v>1278</v>
      </c>
    </row>
    <row r="1007" spans="1:2" x14ac:dyDescent="0.25">
      <c r="A1007" s="27" t="s">
        <v>111</v>
      </c>
      <c r="B1007" s="28" t="s">
        <v>1279</v>
      </c>
    </row>
    <row r="1008" spans="1:2" x14ac:dyDescent="0.25">
      <c r="A1008" s="27" t="s">
        <v>111</v>
      </c>
      <c r="B1008" s="43" t="s">
        <v>1280</v>
      </c>
    </row>
    <row r="1009" spans="1:2" x14ac:dyDescent="0.25">
      <c r="A1009" s="152" t="s">
        <v>111</v>
      </c>
      <c r="B1009" s="28" t="s">
        <v>196</v>
      </c>
    </row>
    <row r="1010" spans="1:2" x14ac:dyDescent="0.25">
      <c r="A1010" s="152" t="s">
        <v>111</v>
      </c>
      <c r="B1010" s="28" t="s">
        <v>1281</v>
      </c>
    </row>
    <row r="1011" spans="1:2" x14ac:dyDescent="0.25">
      <c r="A1011" s="152" t="s">
        <v>111</v>
      </c>
      <c r="B1011" s="28" t="s">
        <v>197</v>
      </c>
    </row>
    <row r="1012" spans="1:2" ht="13.8" x14ac:dyDescent="0.3">
      <c r="A1012" s="152" t="s">
        <v>111</v>
      </c>
      <c r="B1012" s="153" t="s">
        <v>1282</v>
      </c>
    </row>
    <row r="1013" spans="1:2" ht="13.8" x14ac:dyDescent="0.3">
      <c r="A1013" s="152" t="s">
        <v>111</v>
      </c>
      <c r="B1013" s="153" t="s">
        <v>1283</v>
      </c>
    </row>
    <row r="1014" spans="1:2" ht="13.8" x14ac:dyDescent="0.3">
      <c r="A1014" s="152" t="s">
        <v>111</v>
      </c>
      <c r="B1014" s="153" t="s">
        <v>1284</v>
      </c>
    </row>
    <row r="1015" spans="1:2" ht="13.8" x14ac:dyDescent="0.3">
      <c r="A1015" s="152" t="s">
        <v>111</v>
      </c>
      <c r="B1015" s="153" t="s">
        <v>1285</v>
      </c>
    </row>
    <row r="1016" spans="1:2" ht="16.2" thickBot="1" x14ac:dyDescent="0.35">
      <c r="A1016" s="154" t="s">
        <v>111</v>
      </c>
      <c r="B1016" s="155" t="s">
        <v>1286</v>
      </c>
    </row>
    <row r="1017" spans="1:2" ht="15.6" x14ac:dyDescent="0.3">
      <c r="A1017" s="156" t="s">
        <v>111</v>
      </c>
      <c r="B1017" s="157" t="s">
        <v>1287</v>
      </c>
    </row>
    <row r="1018" spans="1:2" x14ac:dyDescent="0.25">
      <c r="A1018" s="152" t="s">
        <v>111</v>
      </c>
      <c r="B1018" s="28" t="s">
        <v>198</v>
      </c>
    </row>
    <row r="1019" spans="1:2" x14ac:dyDescent="0.25">
      <c r="A1019" s="152" t="s">
        <v>111</v>
      </c>
      <c r="B1019" s="43" t="s">
        <v>1288</v>
      </c>
    </row>
    <row r="1020" spans="1:2" x14ac:dyDescent="0.25">
      <c r="A1020" s="152" t="s">
        <v>111</v>
      </c>
      <c r="B1020" s="28" t="s">
        <v>1289</v>
      </c>
    </row>
    <row r="1021" spans="1:2" x14ac:dyDescent="0.25">
      <c r="A1021" s="152" t="s">
        <v>107</v>
      </c>
      <c r="B1021" s="43" t="s">
        <v>1290</v>
      </c>
    </row>
    <row r="1022" spans="1:2" x14ac:dyDescent="0.25">
      <c r="A1022" s="152" t="s">
        <v>107</v>
      </c>
      <c r="B1022" s="43" t="s">
        <v>1291</v>
      </c>
    </row>
    <row r="1023" spans="1:2" x14ac:dyDescent="0.25">
      <c r="A1023" s="152" t="s">
        <v>107</v>
      </c>
      <c r="B1023" s="43" t="s">
        <v>1292</v>
      </c>
    </row>
    <row r="1024" spans="1:2" x14ac:dyDescent="0.25">
      <c r="A1024" s="152" t="s">
        <v>107</v>
      </c>
      <c r="B1024" s="43" t="s">
        <v>1293</v>
      </c>
    </row>
    <row r="1025" spans="1:2" x14ac:dyDescent="0.25">
      <c r="A1025" s="152" t="s">
        <v>107</v>
      </c>
      <c r="B1025" s="43" t="s">
        <v>1294</v>
      </c>
    </row>
    <row r="1026" spans="1:2" x14ac:dyDescent="0.25">
      <c r="A1026" s="152" t="s">
        <v>107</v>
      </c>
      <c r="B1026" s="43" t="s">
        <v>1295</v>
      </c>
    </row>
    <row r="1027" spans="1:2" x14ac:dyDescent="0.25">
      <c r="A1027" s="152" t="s">
        <v>107</v>
      </c>
      <c r="B1027" s="43" t="s">
        <v>1296</v>
      </c>
    </row>
    <row r="1028" spans="1:2" x14ac:dyDescent="0.25">
      <c r="A1028" s="152" t="s">
        <v>107</v>
      </c>
      <c r="B1028" s="28" t="s">
        <v>1297</v>
      </c>
    </row>
    <row r="1029" spans="1:2" x14ac:dyDescent="0.25">
      <c r="A1029" s="152" t="s">
        <v>107</v>
      </c>
      <c r="B1029" s="28" t="s">
        <v>1298</v>
      </c>
    </row>
    <row r="1030" spans="1:2" ht="15.6" x14ac:dyDescent="0.3">
      <c r="A1030" s="152" t="s">
        <v>111</v>
      </c>
      <c r="B1030" s="155" t="s">
        <v>1299</v>
      </c>
    </row>
    <row r="1031" spans="1:2" x14ac:dyDescent="0.25">
      <c r="A1031" s="152" t="s">
        <v>111</v>
      </c>
      <c r="B1031" s="28" t="s">
        <v>201</v>
      </c>
    </row>
    <row r="1032" spans="1:2" x14ac:dyDescent="0.25">
      <c r="A1032" s="152" t="s">
        <v>111</v>
      </c>
      <c r="B1032" s="43" t="s">
        <v>1300</v>
      </c>
    </row>
    <row r="1033" spans="1:2" x14ac:dyDescent="0.25">
      <c r="A1033" s="152" t="s">
        <v>111</v>
      </c>
      <c r="B1033" s="43" t="s">
        <v>1301</v>
      </c>
    </row>
    <row r="1034" spans="1:2" x14ac:dyDescent="0.25">
      <c r="A1034" s="152" t="s">
        <v>111</v>
      </c>
      <c r="B1034" s="43" t="s">
        <v>1302</v>
      </c>
    </row>
    <row r="1035" spans="1:2" x14ac:dyDescent="0.25">
      <c r="A1035" s="152" t="s">
        <v>111</v>
      </c>
      <c r="B1035" s="43" t="s">
        <v>1303</v>
      </c>
    </row>
    <row r="1036" spans="1:2" x14ac:dyDescent="0.25">
      <c r="A1036" s="152" t="s">
        <v>111</v>
      </c>
      <c r="B1036" s="43" t="s">
        <v>1304</v>
      </c>
    </row>
    <row r="1037" spans="1:2" x14ac:dyDescent="0.25">
      <c r="A1037" s="152" t="s">
        <v>111</v>
      </c>
      <c r="B1037" s="43" t="s">
        <v>1305</v>
      </c>
    </row>
    <row r="1038" spans="1:2" x14ac:dyDescent="0.25">
      <c r="A1038" s="152" t="s">
        <v>111</v>
      </c>
      <c r="B1038" s="43" t="s">
        <v>1306</v>
      </c>
    </row>
    <row r="1039" spans="1:2" x14ac:dyDescent="0.25">
      <c r="A1039" s="152" t="s">
        <v>111</v>
      </c>
      <c r="B1039" s="43" t="s">
        <v>1307</v>
      </c>
    </row>
    <row r="1040" spans="1:2" x14ac:dyDescent="0.25">
      <c r="A1040" s="152" t="s">
        <v>111</v>
      </c>
      <c r="B1040" s="43" t="s">
        <v>1308</v>
      </c>
    </row>
    <row r="1041" spans="1:2" x14ac:dyDescent="0.25">
      <c r="A1041" s="152" t="s">
        <v>111</v>
      </c>
      <c r="B1041" s="43" t="s">
        <v>1309</v>
      </c>
    </row>
    <row r="1047" spans="1:2" ht="13.8" x14ac:dyDescent="0.25">
      <c r="B1047" s="150" t="s">
        <v>1310</v>
      </c>
    </row>
    <row r="1048" spans="1:2" x14ac:dyDescent="0.25">
      <c r="A1048" s="27" t="s">
        <v>112</v>
      </c>
      <c r="B1048" s="43" t="s">
        <v>1311</v>
      </c>
    </row>
    <row r="1049" spans="1:2" x14ac:dyDescent="0.25">
      <c r="A1049" s="27" t="s">
        <v>112</v>
      </c>
      <c r="B1049" s="43" t="s">
        <v>1312</v>
      </c>
    </row>
    <row r="1050" spans="1:2" x14ac:dyDescent="0.25">
      <c r="A1050" s="27" t="s">
        <v>112</v>
      </c>
      <c r="B1050" s="43" t="s">
        <v>1313</v>
      </c>
    </row>
    <row r="1051" spans="1:2" x14ac:dyDescent="0.25">
      <c r="A1051" s="27" t="s">
        <v>112</v>
      </c>
      <c r="B1051" s="43" t="s">
        <v>1314</v>
      </c>
    </row>
    <row r="1052" spans="1:2" x14ac:dyDescent="0.25">
      <c r="A1052" s="27" t="s">
        <v>112</v>
      </c>
      <c r="B1052" s="43" t="s">
        <v>1315</v>
      </c>
    </row>
    <row r="1053" spans="1:2" x14ac:dyDescent="0.25">
      <c r="A1053" s="27" t="s">
        <v>112</v>
      </c>
      <c r="B1053" s="43" t="s">
        <v>1316</v>
      </c>
    </row>
    <row r="1054" spans="1:2" x14ac:dyDescent="0.25">
      <c r="A1054" s="27" t="s">
        <v>652</v>
      </c>
      <c r="B1054" s="43" t="s">
        <v>1317</v>
      </c>
    </row>
    <row r="1055" spans="1:2" x14ac:dyDescent="0.25">
      <c r="A1055" s="27" t="s">
        <v>111</v>
      </c>
      <c r="B1055" s="43" t="s">
        <v>1318</v>
      </c>
    </row>
    <row r="1056" spans="1:2" x14ac:dyDescent="0.25">
      <c r="A1056" s="27" t="s">
        <v>112</v>
      </c>
      <c r="B1056" s="43" t="s">
        <v>1319</v>
      </c>
    </row>
    <row r="1057" spans="1:2" x14ac:dyDescent="0.25">
      <c r="A1057" s="27" t="s">
        <v>1320</v>
      </c>
      <c r="B1057" s="28" t="s">
        <v>1321</v>
      </c>
    </row>
    <row r="1058" spans="1:2" x14ac:dyDescent="0.25">
      <c r="A1058" s="27" t="s">
        <v>1320</v>
      </c>
      <c r="B1058" s="28" t="s">
        <v>1322</v>
      </c>
    </row>
    <row r="1059" spans="1:2" x14ac:dyDescent="0.25">
      <c r="A1059" s="27" t="s">
        <v>1320</v>
      </c>
      <c r="B1059" s="43" t="s">
        <v>1323</v>
      </c>
    </row>
    <row r="1060" spans="1:2" x14ac:dyDescent="0.25">
      <c r="A1060" s="27" t="s">
        <v>112</v>
      </c>
      <c r="B1060" s="43" t="s">
        <v>1324</v>
      </c>
    </row>
    <row r="1061" spans="1:2" x14ac:dyDescent="0.25">
      <c r="A1061" s="27" t="s">
        <v>111</v>
      </c>
      <c r="B1061" s="43" t="s">
        <v>1325</v>
      </c>
    </row>
    <row r="1062" spans="1:2" x14ac:dyDescent="0.25">
      <c r="A1062" s="27" t="s">
        <v>109</v>
      </c>
      <c r="B1062" s="43" t="s">
        <v>1326</v>
      </c>
    </row>
    <row r="1063" spans="1:2" x14ac:dyDescent="0.25">
      <c r="A1063" s="27" t="s">
        <v>111</v>
      </c>
      <c r="B1063" s="43" t="s">
        <v>1327</v>
      </c>
    </row>
    <row r="1064" spans="1:2" x14ac:dyDescent="0.25">
      <c r="A1064" s="27" t="s">
        <v>112</v>
      </c>
      <c r="B1064" s="43" t="s">
        <v>1328</v>
      </c>
    </row>
    <row r="1065" spans="1:2" x14ac:dyDescent="0.25">
      <c r="A1065" s="27" t="s">
        <v>109</v>
      </c>
      <c r="B1065" s="28" t="s">
        <v>191</v>
      </c>
    </row>
    <row r="1066" spans="1:2" x14ac:dyDescent="0.25">
      <c r="A1066" s="27" t="s">
        <v>112</v>
      </c>
      <c r="B1066" s="43" t="s">
        <v>1329</v>
      </c>
    </row>
    <row r="1067" spans="1:2" x14ac:dyDescent="0.25">
      <c r="A1067" s="27" t="s">
        <v>112</v>
      </c>
      <c r="B1067" s="43" t="s">
        <v>1330</v>
      </c>
    </row>
    <row r="1068" spans="1:2" x14ac:dyDescent="0.25">
      <c r="A1068" s="27" t="s">
        <v>112</v>
      </c>
      <c r="B1068" s="28" t="s">
        <v>1331</v>
      </c>
    </row>
    <row r="1069" spans="1:2" x14ac:dyDescent="0.25">
      <c r="A1069" s="27" t="s">
        <v>112</v>
      </c>
      <c r="B1069" s="43" t="s">
        <v>1332</v>
      </c>
    </row>
    <row r="1070" spans="1:2" x14ac:dyDescent="0.25">
      <c r="A1070" s="27" t="s">
        <v>112</v>
      </c>
      <c r="B1070" s="28" t="s">
        <v>1333</v>
      </c>
    </row>
    <row r="1071" spans="1:2" x14ac:dyDescent="0.25">
      <c r="A1071" s="27" t="s">
        <v>111</v>
      </c>
      <c r="B1071" s="43" t="s">
        <v>1334</v>
      </c>
    </row>
    <row r="1072" spans="1:2" x14ac:dyDescent="0.25">
      <c r="A1072" s="27" t="s">
        <v>652</v>
      </c>
      <c r="B1072" s="43" t="s">
        <v>1335</v>
      </c>
    </row>
    <row r="1073" spans="1:2" x14ac:dyDescent="0.25">
      <c r="A1073" s="27" t="s">
        <v>112</v>
      </c>
      <c r="B1073" s="43" t="s">
        <v>1336</v>
      </c>
    </row>
    <row r="1074" spans="1:2" x14ac:dyDescent="0.25">
      <c r="A1074" s="27" t="s">
        <v>652</v>
      </c>
      <c r="B1074" s="43" t="s">
        <v>1337</v>
      </c>
    </row>
    <row r="1075" spans="1:2" x14ac:dyDescent="0.25">
      <c r="A1075" s="27" t="s">
        <v>112</v>
      </c>
      <c r="B1075" s="136" t="s">
        <v>1338</v>
      </c>
    </row>
    <row r="1076" spans="1:2" x14ac:dyDescent="0.25">
      <c r="A1076" s="27" t="s">
        <v>86</v>
      </c>
      <c r="B1076" s="136" t="s">
        <v>1339</v>
      </c>
    </row>
    <row r="1077" spans="1:2" x14ac:dyDescent="0.25">
      <c r="A1077" s="27" t="s">
        <v>112</v>
      </c>
      <c r="B1077" s="43" t="s">
        <v>1340</v>
      </c>
    </row>
    <row r="1078" spans="1:2" x14ac:dyDescent="0.25">
      <c r="A1078" s="27" t="s">
        <v>112</v>
      </c>
      <c r="B1078" s="43" t="s">
        <v>1341</v>
      </c>
    </row>
    <row r="1079" spans="1:2" x14ac:dyDescent="0.25">
      <c r="A1079" s="27" t="s">
        <v>109</v>
      </c>
      <c r="B1079" s="43" t="s">
        <v>1342</v>
      </c>
    </row>
    <row r="1080" spans="1:2" x14ac:dyDescent="0.25">
      <c r="A1080" s="27" t="s">
        <v>112</v>
      </c>
      <c r="B1080" s="28" t="s">
        <v>1343</v>
      </c>
    </row>
    <row r="1081" spans="1:2" x14ac:dyDescent="0.25">
      <c r="A1081" s="27" t="s">
        <v>1344</v>
      </c>
      <c r="B1081" s="43" t="s">
        <v>1345</v>
      </c>
    </row>
    <row r="1082" spans="1:2" x14ac:dyDescent="0.25">
      <c r="A1082" s="27" t="s">
        <v>112</v>
      </c>
      <c r="B1082" s="28" t="s">
        <v>1346</v>
      </c>
    </row>
    <row r="1083" spans="1:2" x14ac:dyDescent="0.25">
      <c r="A1083" s="27" t="s">
        <v>184</v>
      </c>
      <c r="B1083" s="28" t="s">
        <v>1347</v>
      </c>
    </row>
    <row r="1084" spans="1:2" x14ac:dyDescent="0.25">
      <c r="A1084" s="27" t="s">
        <v>111</v>
      </c>
      <c r="B1084" s="28" t="s">
        <v>1348</v>
      </c>
    </row>
    <row r="1085" spans="1:2" x14ac:dyDescent="0.25">
      <c r="A1085" s="27" t="s">
        <v>112</v>
      </c>
      <c r="B1085" s="43" t="s">
        <v>1349</v>
      </c>
    </row>
    <row r="1086" spans="1:2" x14ac:dyDescent="0.25">
      <c r="A1086" s="27" t="s">
        <v>86</v>
      </c>
      <c r="B1086" s="28" t="s">
        <v>1350</v>
      </c>
    </row>
    <row r="1087" spans="1:2" x14ac:dyDescent="0.25">
      <c r="A1087" s="27" t="s">
        <v>112</v>
      </c>
      <c r="B1087" s="43" t="s">
        <v>1351</v>
      </c>
    </row>
    <row r="1088" spans="1:2" x14ac:dyDescent="0.25">
      <c r="A1088" s="27" t="s">
        <v>112</v>
      </c>
      <c r="B1088" s="43" t="s">
        <v>1352</v>
      </c>
    </row>
    <row r="1089" spans="1:2" x14ac:dyDescent="0.25">
      <c r="A1089" s="27" t="s">
        <v>1320</v>
      </c>
      <c r="B1089" s="43" t="s">
        <v>1353</v>
      </c>
    </row>
    <row r="1090" spans="1:2" x14ac:dyDescent="0.25">
      <c r="A1090" s="27" t="s">
        <v>652</v>
      </c>
      <c r="B1090" s="43" t="s">
        <v>1354</v>
      </c>
    </row>
    <row r="1091" spans="1:2" x14ac:dyDescent="0.25">
      <c r="A1091" s="27" t="s">
        <v>112</v>
      </c>
      <c r="B1091" s="43" t="s">
        <v>1355</v>
      </c>
    </row>
    <row r="1092" spans="1:2" x14ac:dyDescent="0.25">
      <c r="A1092" s="27" t="s">
        <v>112</v>
      </c>
      <c r="B1092" s="28" t="s">
        <v>1356</v>
      </c>
    </row>
    <row r="1093" spans="1:2" x14ac:dyDescent="0.25">
      <c r="A1093" s="27" t="s">
        <v>1320</v>
      </c>
      <c r="B1093" s="43" t="s">
        <v>1357</v>
      </c>
    </row>
    <row r="1094" spans="1:2" x14ac:dyDescent="0.25">
      <c r="A1094" s="27" t="s">
        <v>1320</v>
      </c>
      <c r="B1094" s="43" t="s">
        <v>1358</v>
      </c>
    </row>
    <row r="1095" spans="1:2" x14ac:dyDescent="0.25">
      <c r="A1095" s="27" t="s">
        <v>112</v>
      </c>
      <c r="B1095" s="43" t="s">
        <v>1359</v>
      </c>
    </row>
    <row r="1096" spans="1:2" x14ac:dyDescent="0.25">
      <c r="A1096" s="27" t="s">
        <v>112</v>
      </c>
      <c r="B1096" s="43" t="s">
        <v>1360</v>
      </c>
    </row>
    <row r="1097" spans="1:2" x14ac:dyDescent="0.25">
      <c r="A1097" s="27" t="s">
        <v>112</v>
      </c>
      <c r="B1097" s="43" t="s">
        <v>1361</v>
      </c>
    </row>
    <row r="1098" spans="1:2" x14ac:dyDescent="0.25">
      <c r="A1098" s="27" t="s">
        <v>112</v>
      </c>
      <c r="B1098" s="43" t="s">
        <v>1362</v>
      </c>
    </row>
    <row r="1099" spans="1:2" x14ac:dyDescent="0.25">
      <c r="A1099" s="27" t="s">
        <v>112</v>
      </c>
      <c r="B1099" s="43" t="s">
        <v>1363</v>
      </c>
    </row>
    <row r="1100" spans="1:2" x14ac:dyDescent="0.25">
      <c r="A1100" s="27" t="s">
        <v>112</v>
      </c>
      <c r="B1100" s="28" t="s">
        <v>1364</v>
      </c>
    </row>
    <row r="1101" spans="1:2" x14ac:dyDescent="0.25">
      <c r="A1101" s="27" t="s">
        <v>86</v>
      </c>
      <c r="B1101" s="28" t="s">
        <v>1365</v>
      </c>
    </row>
    <row r="1102" spans="1:2" x14ac:dyDescent="0.25">
      <c r="A1102" s="27" t="s">
        <v>194</v>
      </c>
      <c r="B1102" s="28" t="s">
        <v>118</v>
      </c>
    </row>
    <row r="1103" spans="1:2" x14ac:dyDescent="0.25">
      <c r="A1103" s="27" t="s">
        <v>112</v>
      </c>
      <c r="B1103" s="43" t="s">
        <v>1366</v>
      </c>
    </row>
    <row r="1104" spans="1:2" x14ac:dyDescent="0.25">
      <c r="A1104" s="27" t="s">
        <v>112</v>
      </c>
      <c r="B1104" s="43" t="s">
        <v>1367</v>
      </c>
    </row>
    <row r="1105" spans="1:2" x14ac:dyDescent="0.25">
      <c r="A1105" s="27" t="s">
        <v>112</v>
      </c>
      <c r="B1105" s="43" t="s">
        <v>1368</v>
      </c>
    </row>
    <row r="1106" spans="1:2" x14ac:dyDescent="0.25">
      <c r="A1106" s="27" t="s">
        <v>112</v>
      </c>
      <c r="B1106" s="43" t="s">
        <v>1369</v>
      </c>
    </row>
    <row r="1107" spans="1:2" x14ac:dyDescent="0.25">
      <c r="A1107" s="27" t="s">
        <v>112</v>
      </c>
      <c r="B1107" s="43" t="s">
        <v>1370</v>
      </c>
    </row>
    <row r="1108" spans="1:2" x14ac:dyDescent="0.25">
      <c r="A1108" s="27" t="s">
        <v>652</v>
      </c>
      <c r="B1108" s="43" t="s">
        <v>1371</v>
      </c>
    </row>
    <row r="1109" spans="1:2" x14ac:dyDescent="0.25">
      <c r="A1109" s="27" t="s">
        <v>112</v>
      </c>
      <c r="B1109" s="43" t="s">
        <v>1372</v>
      </c>
    </row>
    <row r="1110" spans="1:2" x14ac:dyDescent="0.25">
      <c r="A1110" s="27" t="s">
        <v>652</v>
      </c>
      <c r="B1110" s="43" t="s">
        <v>1373</v>
      </c>
    </row>
    <row r="1111" spans="1:2" x14ac:dyDescent="0.25">
      <c r="A1111" s="27" t="s">
        <v>652</v>
      </c>
      <c r="B1111" s="43" t="s">
        <v>1374</v>
      </c>
    </row>
    <row r="1112" spans="1:2" x14ac:dyDescent="0.25">
      <c r="A1112" s="27" t="s">
        <v>112</v>
      </c>
      <c r="B1112" s="43" t="s">
        <v>1375</v>
      </c>
    </row>
    <row r="1113" spans="1:2" x14ac:dyDescent="0.25">
      <c r="A1113" s="27" t="s">
        <v>112</v>
      </c>
      <c r="B1113" s="28" t="s">
        <v>115</v>
      </c>
    </row>
    <row r="1114" spans="1:2" x14ac:dyDescent="0.25">
      <c r="A1114" s="27" t="s">
        <v>112</v>
      </c>
      <c r="B1114" s="43" t="s">
        <v>1376</v>
      </c>
    </row>
    <row r="1115" spans="1:2" x14ac:dyDescent="0.25">
      <c r="A1115" s="27" t="s">
        <v>109</v>
      </c>
      <c r="B1115" s="43" t="s">
        <v>1377</v>
      </c>
    </row>
    <row r="1116" spans="1:2" x14ac:dyDescent="0.25">
      <c r="A1116" s="27" t="s">
        <v>112</v>
      </c>
      <c r="B1116" s="43" t="s">
        <v>1378</v>
      </c>
    </row>
    <row r="1117" spans="1:2" x14ac:dyDescent="0.25">
      <c r="A1117" s="27" t="s">
        <v>112</v>
      </c>
      <c r="B1117" s="43" t="s">
        <v>1379</v>
      </c>
    </row>
    <row r="1118" spans="1:2" x14ac:dyDescent="0.25">
      <c r="A1118" s="27" t="s">
        <v>109</v>
      </c>
      <c r="B1118" s="43" t="s">
        <v>1380</v>
      </c>
    </row>
    <row r="1119" spans="1:2" x14ac:dyDescent="0.25">
      <c r="A1119" s="27" t="s">
        <v>112</v>
      </c>
      <c r="B1119" s="43" t="s">
        <v>1381</v>
      </c>
    </row>
    <row r="1120" spans="1:2" x14ac:dyDescent="0.25">
      <c r="A1120" s="27" t="s">
        <v>1382</v>
      </c>
      <c r="B1120" s="43" t="s">
        <v>1383</v>
      </c>
    </row>
    <row r="1121" spans="1:2" x14ac:dyDescent="0.25">
      <c r="A1121" s="27" t="s">
        <v>652</v>
      </c>
      <c r="B1121" s="43" t="s">
        <v>1384</v>
      </c>
    </row>
    <row r="1122" spans="1:2" x14ac:dyDescent="0.25">
      <c r="A1122" s="27" t="s">
        <v>111</v>
      </c>
      <c r="B1122" s="43" t="s">
        <v>1385</v>
      </c>
    </row>
    <row r="1123" spans="1:2" x14ac:dyDescent="0.25">
      <c r="A1123" s="27" t="s">
        <v>112</v>
      </c>
      <c r="B1123" s="43" t="s">
        <v>1386</v>
      </c>
    </row>
    <row r="1124" spans="1:2" x14ac:dyDescent="0.25">
      <c r="A1124" s="27" t="s">
        <v>194</v>
      </c>
      <c r="B1124" s="28" t="s">
        <v>1387</v>
      </c>
    </row>
    <row r="1125" spans="1:2" x14ac:dyDescent="0.25">
      <c r="A1125" s="27" t="s">
        <v>112</v>
      </c>
      <c r="B1125" s="28" t="s">
        <v>1388</v>
      </c>
    </row>
    <row r="1126" spans="1:2" x14ac:dyDescent="0.25">
      <c r="A1126" s="27" t="s">
        <v>1389</v>
      </c>
      <c r="B1126" s="43" t="s">
        <v>1390</v>
      </c>
    </row>
    <row r="1127" spans="1:2" x14ac:dyDescent="0.25">
      <c r="A1127" s="27" t="s">
        <v>112</v>
      </c>
      <c r="B1127" s="28" t="s">
        <v>1391</v>
      </c>
    </row>
    <row r="1128" spans="1:2" x14ac:dyDescent="0.25">
      <c r="A1128" s="27" t="s">
        <v>112</v>
      </c>
      <c r="B1128" s="43" t="s">
        <v>1392</v>
      </c>
    </row>
    <row r="1129" spans="1:2" x14ac:dyDescent="0.25">
      <c r="A1129" s="27" t="s">
        <v>112</v>
      </c>
      <c r="B1129" s="43" t="s">
        <v>1393</v>
      </c>
    </row>
    <row r="1130" spans="1:2" x14ac:dyDescent="0.25">
      <c r="A1130" s="27" t="s">
        <v>112</v>
      </c>
      <c r="B1130" s="43" t="s">
        <v>1394</v>
      </c>
    </row>
    <row r="1131" spans="1:2" x14ac:dyDescent="0.25">
      <c r="A1131" s="27" t="s">
        <v>112</v>
      </c>
      <c r="B1131" s="43" t="s">
        <v>1395</v>
      </c>
    </row>
    <row r="1132" spans="1:2" x14ac:dyDescent="0.25">
      <c r="A1132" s="27" t="s">
        <v>111</v>
      </c>
      <c r="B1132" s="28" t="s">
        <v>1396</v>
      </c>
    </row>
    <row r="1133" spans="1:2" x14ac:dyDescent="0.25">
      <c r="A1133" s="27" t="s">
        <v>109</v>
      </c>
      <c r="B1133" s="28" t="s">
        <v>188</v>
      </c>
    </row>
    <row r="1134" spans="1:2" x14ac:dyDescent="0.25">
      <c r="A1134" s="27" t="s">
        <v>112</v>
      </c>
      <c r="B1134" s="43" t="s">
        <v>1397</v>
      </c>
    </row>
    <row r="1135" spans="1:2" x14ac:dyDescent="0.25">
      <c r="A1135" s="27" t="s">
        <v>109</v>
      </c>
      <c r="B1135" s="28" t="s">
        <v>119</v>
      </c>
    </row>
    <row r="1136" spans="1:2" x14ac:dyDescent="0.25">
      <c r="A1136" s="27" t="s">
        <v>109</v>
      </c>
      <c r="B1136" s="43" t="s">
        <v>119</v>
      </c>
    </row>
    <row r="1137" spans="1:2" x14ac:dyDescent="0.25">
      <c r="A1137" s="27" t="s">
        <v>112</v>
      </c>
      <c r="B1137" s="43" t="s">
        <v>1398</v>
      </c>
    </row>
    <row r="1138" spans="1:2" x14ac:dyDescent="0.25">
      <c r="A1138" s="27" t="s">
        <v>184</v>
      </c>
      <c r="B1138" s="136" t="s">
        <v>1399</v>
      </c>
    </row>
    <row r="1139" spans="1:2" x14ac:dyDescent="0.25">
      <c r="A1139" s="27" t="s">
        <v>112</v>
      </c>
      <c r="B1139" s="43" t="s">
        <v>1400</v>
      </c>
    </row>
    <row r="1140" spans="1:2" x14ac:dyDescent="0.25">
      <c r="A1140" s="27" t="s">
        <v>1389</v>
      </c>
      <c r="B1140" s="43" t="s">
        <v>1401</v>
      </c>
    </row>
    <row r="1141" spans="1:2" ht="26.4" x14ac:dyDescent="0.25">
      <c r="A1141" s="27" t="s">
        <v>1402</v>
      </c>
      <c r="B1141" s="61" t="s">
        <v>1403</v>
      </c>
    </row>
    <row r="1142" spans="1:2" x14ac:dyDescent="0.25">
      <c r="A1142" s="27" t="s">
        <v>109</v>
      </c>
      <c r="B1142" s="43" t="s">
        <v>1404</v>
      </c>
    </row>
    <row r="1143" spans="1:2" x14ac:dyDescent="0.25">
      <c r="A1143" s="27" t="s">
        <v>109</v>
      </c>
      <c r="B1143" s="43" t="s">
        <v>1404</v>
      </c>
    </row>
    <row r="1144" spans="1:2" x14ac:dyDescent="0.25">
      <c r="A1144" s="27" t="s">
        <v>112</v>
      </c>
      <c r="B1144" s="43" t="s">
        <v>1405</v>
      </c>
    </row>
    <row r="1145" spans="1:2" x14ac:dyDescent="0.25">
      <c r="A1145" s="27" t="s">
        <v>1382</v>
      </c>
      <c r="B1145" s="43" t="s">
        <v>1406</v>
      </c>
    </row>
    <row r="1146" spans="1:2" x14ac:dyDescent="0.25">
      <c r="A1146" s="27" t="s">
        <v>112</v>
      </c>
      <c r="B1146" s="43" t="s">
        <v>1407</v>
      </c>
    </row>
    <row r="1147" spans="1:2" x14ac:dyDescent="0.25">
      <c r="A1147" s="27" t="s">
        <v>112</v>
      </c>
      <c r="B1147" s="43" t="s">
        <v>1408</v>
      </c>
    </row>
    <row r="1148" spans="1:2" x14ac:dyDescent="0.25">
      <c r="A1148" s="27" t="s">
        <v>112</v>
      </c>
      <c r="B1148" s="43" t="s">
        <v>1409</v>
      </c>
    </row>
    <row r="1149" spans="1:2" x14ac:dyDescent="0.25">
      <c r="A1149" s="27" t="s">
        <v>111</v>
      </c>
      <c r="B1149" s="43" t="s">
        <v>1410</v>
      </c>
    </row>
    <row r="1150" spans="1:2" x14ac:dyDescent="0.25">
      <c r="A1150" s="27" t="s">
        <v>112</v>
      </c>
      <c r="B1150" s="28" t="s">
        <v>1411</v>
      </c>
    </row>
    <row r="1151" spans="1:2" x14ac:dyDescent="0.25">
      <c r="A1151" s="27" t="s">
        <v>1412</v>
      </c>
      <c r="B1151" s="43" t="s">
        <v>1413</v>
      </c>
    </row>
    <row r="1152" spans="1:2" x14ac:dyDescent="0.25">
      <c r="A1152" s="27" t="s">
        <v>1414</v>
      </c>
      <c r="B1152" s="158" t="s">
        <v>1415</v>
      </c>
    </row>
    <row r="1153" spans="1:2" x14ac:dyDescent="0.25">
      <c r="A1153" s="148" t="s">
        <v>111</v>
      </c>
      <c r="B1153" s="149" t="s">
        <v>1416</v>
      </c>
    </row>
    <row r="1154" spans="1:2" x14ac:dyDescent="0.25">
      <c r="A1154" s="27" t="s">
        <v>652</v>
      </c>
      <c r="B1154" s="43" t="s">
        <v>1417</v>
      </c>
    </row>
    <row r="1155" spans="1:2" x14ac:dyDescent="0.25">
      <c r="A1155" s="53" t="s">
        <v>86</v>
      </c>
      <c r="B1155" s="159" t="s">
        <v>1418</v>
      </c>
    </row>
    <row r="1156" spans="1:2" x14ac:dyDescent="0.25">
      <c r="A1156" s="53" t="s">
        <v>1419</v>
      </c>
      <c r="B1156" s="159" t="s">
        <v>1420</v>
      </c>
    </row>
    <row r="1157" spans="1:2" x14ac:dyDescent="0.25">
      <c r="A1157" s="27" t="s">
        <v>112</v>
      </c>
      <c r="B1157" s="43" t="s">
        <v>1421</v>
      </c>
    </row>
    <row r="1158" spans="1:2" x14ac:dyDescent="0.25">
      <c r="A1158" s="27" t="s">
        <v>112</v>
      </c>
      <c r="B1158" s="28" t="s">
        <v>1422</v>
      </c>
    </row>
    <row r="1159" spans="1:2" x14ac:dyDescent="0.25">
      <c r="A1159" s="27" t="s">
        <v>111</v>
      </c>
      <c r="B1159" s="43" t="s">
        <v>1423</v>
      </c>
    </row>
    <row r="1160" spans="1:2" x14ac:dyDescent="0.25">
      <c r="A1160" s="27" t="s">
        <v>112</v>
      </c>
      <c r="B1160" s="43" t="s">
        <v>1424</v>
      </c>
    </row>
    <row r="1161" spans="1:2" x14ac:dyDescent="0.25">
      <c r="A1161" s="27" t="s">
        <v>652</v>
      </c>
      <c r="B1161" s="43" t="s">
        <v>1425</v>
      </c>
    </row>
    <row r="1162" spans="1:2" x14ac:dyDescent="0.25">
      <c r="A1162" s="27" t="s">
        <v>112</v>
      </c>
      <c r="B1162" s="28" t="s">
        <v>1426</v>
      </c>
    </row>
    <row r="1163" spans="1:2" x14ac:dyDescent="0.25">
      <c r="A1163" s="27" t="s">
        <v>112</v>
      </c>
      <c r="B1163" s="28" t="s">
        <v>1427</v>
      </c>
    </row>
    <row r="1164" spans="1:2" x14ac:dyDescent="0.25">
      <c r="A1164" s="27" t="s">
        <v>111</v>
      </c>
      <c r="B1164" s="28" t="s">
        <v>211</v>
      </c>
    </row>
    <row r="1165" spans="1:2" x14ac:dyDescent="0.25">
      <c r="A1165" s="27" t="s">
        <v>112</v>
      </c>
      <c r="B1165" s="43" t="s">
        <v>1428</v>
      </c>
    </row>
    <row r="1166" spans="1:2" x14ac:dyDescent="0.25">
      <c r="A1166" s="27" t="s">
        <v>1414</v>
      </c>
      <c r="B1166" s="43" t="s">
        <v>1429</v>
      </c>
    </row>
    <row r="1167" spans="1:2" x14ac:dyDescent="0.25">
      <c r="A1167" s="27" t="s">
        <v>1320</v>
      </c>
      <c r="B1167" s="43" t="s">
        <v>1430</v>
      </c>
    </row>
    <row r="1168" spans="1:2" x14ac:dyDescent="0.25">
      <c r="A1168" s="27" t="s">
        <v>1320</v>
      </c>
      <c r="B1168" s="43" t="s">
        <v>1431</v>
      </c>
    </row>
    <row r="1169" spans="1:2" x14ac:dyDescent="0.25">
      <c r="A1169" s="27" t="s">
        <v>112</v>
      </c>
      <c r="B1169" s="43" t="s">
        <v>1432</v>
      </c>
    </row>
    <row r="1170" spans="1:2" x14ac:dyDescent="0.25">
      <c r="A1170" s="27" t="s">
        <v>112</v>
      </c>
      <c r="B1170" s="28" t="s">
        <v>1433</v>
      </c>
    </row>
    <row r="1171" spans="1:2" x14ac:dyDescent="0.25">
      <c r="A1171" s="27" t="s">
        <v>112</v>
      </c>
      <c r="B1171" s="43" t="s">
        <v>1434</v>
      </c>
    </row>
    <row r="1172" spans="1:2" x14ac:dyDescent="0.25">
      <c r="A1172" s="27" t="s">
        <v>112</v>
      </c>
      <c r="B1172" s="43" t="s">
        <v>1435</v>
      </c>
    </row>
    <row r="1173" spans="1:2" x14ac:dyDescent="0.25">
      <c r="A1173" s="27" t="s">
        <v>112</v>
      </c>
      <c r="B1173" s="43" t="s">
        <v>1436</v>
      </c>
    </row>
    <row r="1174" spans="1:2" x14ac:dyDescent="0.25">
      <c r="A1174" s="27" t="s">
        <v>112</v>
      </c>
      <c r="B1174" s="43" t="s">
        <v>1437</v>
      </c>
    </row>
    <row r="1175" spans="1:2" x14ac:dyDescent="0.25">
      <c r="A1175" s="27" t="s">
        <v>109</v>
      </c>
      <c r="B1175" s="43" t="s">
        <v>1438</v>
      </c>
    </row>
    <row r="1176" spans="1:2" x14ac:dyDescent="0.25">
      <c r="A1176" s="27" t="s">
        <v>109</v>
      </c>
      <c r="B1176" s="43" t="s">
        <v>1439</v>
      </c>
    </row>
    <row r="1177" spans="1:2" x14ac:dyDescent="0.25">
      <c r="A1177" s="27" t="s">
        <v>112</v>
      </c>
      <c r="B1177" s="28" t="s">
        <v>1440</v>
      </c>
    </row>
    <row r="1178" spans="1:2" x14ac:dyDescent="0.25">
      <c r="A1178" s="27" t="s">
        <v>112</v>
      </c>
      <c r="B1178" s="28" t="s">
        <v>1441</v>
      </c>
    </row>
    <row r="1179" spans="1:2" x14ac:dyDescent="0.25">
      <c r="A1179" s="27" t="s">
        <v>111</v>
      </c>
      <c r="B1179" s="43" t="s">
        <v>1442</v>
      </c>
    </row>
    <row r="1180" spans="1:2" x14ac:dyDescent="0.25">
      <c r="A1180" s="27" t="s">
        <v>111</v>
      </c>
      <c r="B1180" s="43" t="s">
        <v>1443</v>
      </c>
    </row>
    <row r="1181" spans="1:2" x14ac:dyDescent="0.25">
      <c r="A1181" s="27" t="s">
        <v>109</v>
      </c>
      <c r="B1181" s="28" t="s">
        <v>121</v>
      </c>
    </row>
    <row r="1182" spans="1:2" x14ac:dyDescent="0.25">
      <c r="A1182" s="27" t="s">
        <v>109</v>
      </c>
      <c r="B1182" s="43" t="s">
        <v>121</v>
      </c>
    </row>
    <row r="1183" spans="1:2" x14ac:dyDescent="0.25">
      <c r="A1183" s="27" t="s">
        <v>112</v>
      </c>
      <c r="B1183" s="43" t="s">
        <v>1444</v>
      </c>
    </row>
    <row r="1184" spans="1:2" x14ac:dyDescent="0.25">
      <c r="A1184" s="27" t="s">
        <v>1382</v>
      </c>
      <c r="B1184" s="43" t="s">
        <v>1445</v>
      </c>
    </row>
    <row r="1185" spans="1:2" x14ac:dyDescent="0.25">
      <c r="A1185" s="27" t="s">
        <v>112</v>
      </c>
      <c r="B1185" s="43" t="s">
        <v>1446</v>
      </c>
    </row>
    <row r="1186" spans="1:2" x14ac:dyDescent="0.25">
      <c r="A1186" s="27" t="s">
        <v>112</v>
      </c>
      <c r="B1186" s="43" t="s">
        <v>1447</v>
      </c>
    </row>
    <row r="1187" spans="1:2" x14ac:dyDescent="0.25">
      <c r="A1187" s="27" t="s">
        <v>109</v>
      </c>
      <c r="B1187" s="28" t="s">
        <v>212</v>
      </c>
    </row>
    <row r="1188" spans="1:2" x14ac:dyDescent="0.25">
      <c r="A1188" s="27" t="s">
        <v>109</v>
      </c>
      <c r="B1188" s="43" t="s">
        <v>212</v>
      </c>
    </row>
    <row r="1189" spans="1:2" x14ac:dyDescent="0.25">
      <c r="A1189" s="27" t="s">
        <v>112</v>
      </c>
      <c r="B1189" s="43" t="s">
        <v>1448</v>
      </c>
    </row>
    <row r="1190" spans="1:2" x14ac:dyDescent="0.25">
      <c r="A1190" s="27" t="s">
        <v>111</v>
      </c>
      <c r="B1190" s="43" t="s">
        <v>1449</v>
      </c>
    </row>
    <row r="1191" spans="1:2" x14ac:dyDescent="0.25">
      <c r="A1191" s="27" t="s">
        <v>112</v>
      </c>
      <c r="B1191" s="43" t="s">
        <v>1450</v>
      </c>
    </row>
    <row r="1192" spans="1:2" x14ac:dyDescent="0.25">
      <c r="A1192" s="27" t="s">
        <v>111</v>
      </c>
      <c r="B1192" s="43" t="s">
        <v>1451</v>
      </c>
    </row>
    <row r="1193" spans="1:2" x14ac:dyDescent="0.25">
      <c r="A1193" s="27" t="s">
        <v>114</v>
      </c>
      <c r="B1193" s="8" t="s">
        <v>1452</v>
      </c>
    </row>
    <row r="1194" spans="1:2" x14ac:dyDescent="0.25">
      <c r="A1194" s="27" t="s">
        <v>112</v>
      </c>
      <c r="B1194" s="43" t="s">
        <v>1453</v>
      </c>
    </row>
    <row r="1195" spans="1:2" x14ac:dyDescent="0.25">
      <c r="A1195" s="27" t="s">
        <v>111</v>
      </c>
      <c r="B1195" s="43" t="s">
        <v>1454</v>
      </c>
    </row>
    <row r="1196" spans="1:2" x14ac:dyDescent="0.25">
      <c r="A1196" s="27" t="s">
        <v>111</v>
      </c>
      <c r="B1196" s="136" t="s">
        <v>1455</v>
      </c>
    </row>
    <row r="1197" spans="1:2" x14ac:dyDescent="0.25">
      <c r="A1197" s="27" t="s">
        <v>111</v>
      </c>
      <c r="B1197" s="136" t="s">
        <v>1456</v>
      </c>
    </row>
    <row r="1198" spans="1:2" x14ac:dyDescent="0.25">
      <c r="A1198" s="27" t="s">
        <v>112</v>
      </c>
      <c r="B1198" s="43" t="s">
        <v>1457</v>
      </c>
    </row>
    <row r="1199" spans="1:2" x14ac:dyDescent="0.25">
      <c r="A1199" s="27" t="s">
        <v>112</v>
      </c>
      <c r="B1199" s="43" t="s">
        <v>1458</v>
      </c>
    </row>
    <row r="1200" spans="1:2" x14ac:dyDescent="0.25">
      <c r="A1200" s="27" t="s">
        <v>109</v>
      </c>
      <c r="B1200" s="43" t="s">
        <v>1459</v>
      </c>
    </row>
    <row r="1201" spans="1:2" x14ac:dyDescent="0.25">
      <c r="A1201" s="27" t="s">
        <v>112</v>
      </c>
      <c r="B1201" s="43" t="s">
        <v>1460</v>
      </c>
    </row>
    <row r="1202" spans="1:2" x14ac:dyDescent="0.25">
      <c r="A1202" s="27" t="s">
        <v>109</v>
      </c>
      <c r="B1202" s="43" t="s">
        <v>1461</v>
      </c>
    </row>
    <row r="1203" spans="1:2" x14ac:dyDescent="0.25">
      <c r="A1203" s="27" t="s">
        <v>109</v>
      </c>
      <c r="B1203" s="43" t="s">
        <v>1462</v>
      </c>
    </row>
    <row r="1204" spans="1:2" x14ac:dyDescent="0.25">
      <c r="A1204" s="27" t="s">
        <v>112</v>
      </c>
      <c r="B1204" s="43" t="s">
        <v>1463</v>
      </c>
    </row>
    <row r="1205" spans="1:2" x14ac:dyDescent="0.25">
      <c r="A1205" s="27" t="s">
        <v>112</v>
      </c>
      <c r="B1205" s="43" t="s">
        <v>1464</v>
      </c>
    </row>
    <row r="1206" spans="1:2" x14ac:dyDescent="0.25">
      <c r="A1206" s="27" t="s">
        <v>112</v>
      </c>
      <c r="B1206" s="43" t="s">
        <v>1465</v>
      </c>
    </row>
    <row r="1207" spans="1:2" x14ac:dyDescent="0.25">
      <c r="A1207" s="27" t="s">
        <v>111</v>
      </c>
      <c r="B1207" s="43" t="s">
        <v>1466</v>
      </c>
    </row>
    <row r="1208" spans="1:2" x14ac:dyDescent="0.25">
      <c r="A1208" s="27" t="s">
        <v>112</v>
      </c>
      <c r="B1208" s="43" t="s">
        <v>215</v>
      </c>
    </row>
    <row r="1209" spans="1:2" x14ac:dyDescent="0.25">
      <c r="A1209" s="27" t="s">
        <v>112</v>
      </c>
      <c r="B1209" s="28" t="s">
        <v>1467</v>
      </c>
    </row>
    <row r="1210" spans="1:2" x14ac:dyDescent="0.25">
      <c r="A1210" s="27" t="s">
        <v>112</v>
      </c>
      <c r="B1210" s="28" t="s">
        <v>1468</v>
      </c>
    </row>
    <row r="1211" spans="1:2" x14ac:dyDescent="0.25">
      <c r="A1211" s="27" t="s">
        <v>112</v>
      </c>
      <c r="B1211" s="43" t="s">
        <v>1469</v>
      </c>
    </row>
    <row r="1212" spans="1:2" x14ac:dyDescent="0.25">
      <c r="A1212" s="27" t="s">
        <v>112</v>
      </c>
      <c r="B1212" s="43" t="s">
        <v>1470</v>
      </c>
    </row>
    <row r="1213" spans="1:2" x14ac:dyDescent="0.25">
      <c r="A1213" s="27" t="s">
        <v>112</v>
      </c>
      <c r="B1213" s="43" t="s">
        <v>1471</v>
      </c>
    </row>
    <row r="1214" spans="1:2" x14ac:dyDescent="0.25">
      <c r="A1214" s="27" t="s">
        <v>1414</v>
      </c>
      <c r="B1214" s="43" t="s">
        <v>1472</v>
      </c>
    </row>
    <row r="1215" spans="1:2" x14ac:dyDescent="0.25">
      <c r="A1215" s="27" t="s">
        <v>109</v>
      </c>
      <c r="B1215" s="43" t="s">
        <v>1473</v>
      </c>
    </row>
    <row r="1216" spans="1:2" x14ac:dyDescent="0.25">
      <c r="A1216" s="27" t="s">
        <v>109</v>
      </c>
      <c r="B1216" s="43" t="s">
        <v>1473</v>
      </c>
    </row>
    <row r="1217" spans="1:2" x14ac:dyDescent="0.25">
      <c r="A1217" s="27" t="s">
        <v>109</v>
      </c>
      <c r="B1217" s="28" t="s">
        <v>189</v>
      </c>
    </row>
    <row r="1218" spans="1:2" x14ac:dyDescent="0.25">
      <c r="A1218" s="27" t="s">
        <v>109</v>
      </c>
      <c r="B1218" s="43" t="s">
        <v>189</v>
      </c>
    </row>
    <row r="1219" spans="1:2" x14ac:dyDescent="0.25">
      <c r="A1219" s="27" t="s">
        <v>112</v>
      </c>
      <c r="B1219" s="28" t="s">
        <v>1474</v>
      </c>
    </row>
    <row r="1220" spans="1:2" x14ac:dyDescent="0.25">
      <c r="A1220" s="27" t="s">
        <v>1475</v>
      </c>
      <c r="B1220" s="43" t="s">
        <v>1476</v>
      </c>
    </row>
    <row r="1221" spans="1:2" x14ac:dyDescent="0.25">
      <c r="A1221" s="27" t="s">
        <v>112</v>
      </c>
      <c r="B1221" s="43" t="s">
        <v>1477</v>
      </c>
    </row>
    <row r="1222" spans="1:2" x14ac:dyDescent="0.25">
      <c r="A1222" s="27" t="s">
        <v>112</v>
      </c>
      <c r="B1222" s="28" t="s">
        <v>1478</v>
      </c>
    </row>
    <row r="1223" spans="1:2" x14ac:dyDescent="0.25">
      <c r="A1223" s="27" t="s">
        <v>112</v>
      </c>
      <c r="B1223" s="43" t="s">
        <v>1479</v>
      </c>
    </row>
    <row r="1224" spans="1:2" x14ac:dyDescent="0.25">
      <c r="A1224" s="27" t="s">
        <v>109</v>
      </c>
      <c r="B1224" s="43" t="s">
        <v>1480</v>
      </c>
    </row>
    <row r="1225" spans="1:2" x14ac:dyDescent="0.25">
      <c r="A1225" s="27" t="s">
        <v>112</v>
      </c>
      <c r="B1225" s="43" t="s">
        <v>1481</v>
      </c>
    </row>
    <row r="1226" spans="1:2" x14ac:dyDescent="0.25">
      <c r="A1226" s="27" t="s">
        <v>86</v>
      </c>
      <c r="B1226" s="43" t="s">
        <v>213</v>
      </c>
    </row>
    <row r="1227" spans="1:2" x14ac:dyDescent="0.25">
      <c r="A1227" s="27" t="s">
        <v>112</v>
      </c>
      <c r="B1227" s="43" t="s">
        <v>1482</v>
      </c>
    </row>
    <row r="1228" spans="1:2" x14ac:dyDescent="0.25">
      <c r="A1228" s="27" t="s">
        <v>112</v>
      </c>
      <c r="B1228" s="43" t="s">
        <v>1483</v>
      </c>
    </row>
    <row r="1229" spans="1:2" x14ac:dyDescent="0.25">
      <c r="A1229" s="27" t="s">
        <v>112</v>
      </c>
      <c r="B1229" s="43" t="s">
        <v>1484</v>
      </c>
    </row>
    <row r="1230" spans="1:2" x14ac:dyDescent="0.25">
      <c r="A1230" s="27" t="s">
        <v>109</v>
      </c>
      <c r="B1230" s="43" t="s">
        <v>1485</v>
      </c>
    </row>
    <row r="1231" spans="1:2" x14ac:dyDescent="0.25">
      <c r="A1231" s="27" t="s">
        <v>112</v>
      </c>
      <c r="B1231" s="43" t="s">
        <v>1486</v>
      </c>
    </row>
    <row r="1232" spans="1:2" x14ac:dyDescent="0.25">
      <c r="A1232" s="27" t="s">
        <v>112</v>
      </c>
      <c r="B1232" s="43" t="s">
        <v>1487</v>
      </c>
    </row>
    <row r="1233" spans="1:2" x14ac:dyDescent="0.25">
      <c r="A1233" s="27" t="s">
        <v>112</v>
      </c>
      <c r="B1233" s="43" t="s">
        <v>1488</v>
      </c>
    </row>
    <row r="1234" spans="1:2" x14ac:dyDescent="0.25">
      <c r="A1234" s="8"/>
    </row>
    <row r="1235" spans="1:2" x14ac:dyDescent="0.25">
      <c r="A1235" s="8"/>
    </row>
    <row r="1236" spans="1:2" x14ac:dyDescent="0.25">
      <c r="A1236" s="8"/>
    </row>
    <row r="1238" spans="1:2" x14ac:dyDescent="0.25">
      <c r="B1238" s="13" t="s">
        <v>1489</v>
      </c>
    </row>
    <row r="1239" spans="1:2" ht="13.8" thickBot="1" x14ac:dyDescent="0.3">
      <c r="A1239" s="22" t="s">
        <v>1490</v>
      </c>
      <c r="B1239" s="160" t="s">
        <v>1491</v>
      </c>
    </row>
    <row r="1240" spans="1:2" ht="13.8" thickBot="1" x14ac:dyDescent="0.3">
      <c r="A1240" s="31" t="s">
        <v>111</v>
      </c>
      <c r="B1240" s="14" t="s">
        <v>1492</v>
      </c>
    </row>
    <row r="1241" spans="1:2" ht="13.8" thickBot="1" x14ac:dyDescent="0.3">
      <c r="A1241" s="31" t="s">
        <v>1253</v>
      </c>
      <c r="B1241" s="14" t="s">
        <v>1493</v>
      </c>
    </row>
    <row r="1242" spans="1:2" ht="13.8" thickBot="1" x14ac:dyDescent="0.3">
      <c r="A1242" s="31" t="s">
        <v>1253</v>
      </c>
      <c r="B1242" s="14" t="s">
        <v>1494</v>
      </c>
    </row>
    <row r="1243" spans="1:2" ht="13.8" thickBot="1" x14ac:dyDescent="0.3">
      <c r="A1243" s="31" t="s">
        <v>1490</v>
      </c>
      <c r="B1243" s="14" t="s">
        <v>1459</v>
      </c>
    </row>
    <row r="1244" spans="1:2" ht="13.8" thickBot="1" x14ac:dyDescent="0.3">
      <c r="A1244" s="31" t="s">
        <v>1389</v>
      </c>
      <c r="B1244" s="14" t="s">
        <v>1495</v>
      </c>
    </row>
    <row r="1245" spans="1:2" ht="13.8" thickBot="1" x14ac:dyDescent="0.3">
      <c r="A1245" s="31" t="s">
        <v>1490</v>
      </c>
      <c r="B1245" s="14" t="s">
        <v>121</v>
      </c>
    </row>
    <row r="1246" spans="1:2" ht="13.8" thickBot="1" x14ac:dyDescent="0.3">
      <c r="A1246" s="31" t="s">
        <v>111</v>
      </c>
      <c r="B1246" s="14" t="s">
        <v>1496</v>
      </c>
    </row>
    <row r="1247" spans="1:2" ht="13.8" thickBot="1" x14ac:dyDescent="0.3">
      <c r="A1247" s="31" t="s">
        <v>111</v>
      </c>
      <c r="B1247" s="14" t="s">
        <v>1497</v>
      </c>
    </row>
    <row r="1248" spans="1:2" ht="13.8" thickBot="1" x14ac:dyDescent="0.3">
      <c r="A1248" s="31" t="s">
        <v>1253</v>
      </c>
      <c r="B1248" s="14" t="s">
        <v>1498</v>
      </c>
    </row>
    <row r="1249" spans="1:2" ht="13.8" thickBot="1" x14ac:dyDescent="0.3">
      <c r="A1249" s="31" t="s">
        <v>111</v>
      </c>
      <c r="B1249" s="14" t="s">
        <v>1499</v>
      </c>
    </row>
    <row r="1250" spans="1:2" ht="13.8" thickBot="1" x14ac:dyDescent="0.3">
      <c r="A1250" s="31" t="s">
        <v>111</v>
      </c>
      <c r="B1250" s="14" t="s">
        <v>1500</v>
      </c>
    </row>
    <row r="1251" spans="1:2" ht="13.8" thickBot="1" x14ac:dyDescent="0.3">
      <c r="A1251" s="31" t="s">
        <v>111</v>
      </c>
      <c r="B1251" s="14" t="s">
        <v>1501</v>
      </c>
    </row>
    <row r="1252" spans="1:2" ht="13.8" thickBot="1" x14ac:dyDescent="0.3">
      <c r="A1252" s="31" t="s">
        <v>111</v>
      </c>
      <c r="B1252" s="14" t="s">
        <v>1212</v>
      </c>
    </row>
    <row r="1253" spans="1:2" ht="13.8" thickBot="1" x14ac:dyDescent="0.3">
      <c r="A1253" s="31" t="s">
        <v>111</v>
      </c>
      <c r="B1253" s="14" t="s">
        <v>1502</v>
      </c>
    </row>
    <row r="1254" spans="1:2" ht="13.8" thickBot="1" x14ac:dyDescent="0.3">
      <c r="A1254" s="31" t="s">
        <v>111</v>
      </c>
      <c r="B1254" s="14" t="s">
        <v>1503</v>
      </c>
    </row>
    <row r="1255" spans="1:2" ht="13.8" thickBot="1" x14ac:dyDescent="0.3">
      <c r="A1255" s="31" t="s">
        <v>111</v>
      </c>
      <c r="B1255" s="14" t="s">
        <v>1504</v>
      </c>
    </row>
    <row r="1256" spans="1:2" ht="13.8" thickBot="1" x14ac:dyDescent="0.3">
      <c r="A1256" s="31" t="s">
        <v>111</v>
      </c>
      <c r="B1256" s="14" t="s">
        <v>1505</v>
      </c>
    </row>
    <row r="1257" spans="1:2" ht="13.8" thickBot="1" x14ac:dyDescent="0.3">
      <c r="A1257" s="31" t="s">
        <v>111</v>
      </c>
      <c r="B1257" s="14" t="s">
        <v>1506</v>
      </c>
    </row>
    <row r="1258" spans="1:2" ht="13.8" thickBot="1" x14ac:dyDescent="0.3">
      <c r="A1258" s="31" t="s">
        <v>111</v>
      </c>
      <c r="B1258" s="14" t="s">
        <v>1507</v>
      </c>
    </row>
    <row r="1259" spans="1:2" ht="13.8" thickBot="1" x14ac:dyDescent="0.3">
      <c r="A1259" s="31" t="s">
        <v>111</v>
      </c>
      <c r="B1259" s="14" t="s">
        <v>1508</v>
      </c>
    </row>
    <row r="1260" spans="1:2" ht="13.8" thickBot="1" x14ac:dyDescent="0.3">
      <c r="A1260" s="31" t="s">
        <v>111</v>
      </c>
      <c r="B1260" s="14" t="s">
        <v>1509</v>
      </c>
    </row>
    <row r="1261" spans="1:2" ht="13.8" thickBot="1" x14ac:dyDescent="0.3">
      <c r="A1261" s="31" t="s">
        <v>111</v>
      </c>
      <c r="B1261" s="14" t="s">
        <v>1510</v>
      </c>
    </row>
    <row r="1262" spans="1:2" ht="13.8" thickBot="1" x14ac:dyDescent="0.3">
      <c r="A1262" s="31" t="s">
        <v>111</v>
      </c>
      <c r="B1262" s="14" t="s">
        <v>1511</v>
      </c>
    </row>
    <row r="1263" spans="1:2" ht="13.8" thickBot="1" x14ac:dyDescent="0.3">
      <c r="A1263" s="31" t="s">
        <v>111</v>
      </c>
      <c r="B1263" s="14" t="s">
        <v>1512</v>
      </c>
    </row>
    <row r="1264" spans="1:2" ht="13.8" thickBot="1" x14ac:dyDescent="0.3">
      <c r="A1264" s="31" t="s">
        <v>111</v>
      </c>
      <c r="B1264" s="14" t="s">
        <v>1513</v>
      </c>
    </row>
    <row r="1265" spans="1:2" ht="13.8" thickBot="1" x14ac:dyDescent="0.3">
      <c r="A1265" s="31" t="s">
        <v>111</v>
      </c>
      <c r="B1265" s="14" t="s">
        <v>1514</v>
      </c>
    </row>
    <row r="1266" spans="1:2" ht="13.8" thickBot="1" x14ac:dyDescent="0.3">
      <c r="A1266" s="31" t="s">
        <v>107</v>
      </c>
      <c r="B1266" s="14" t="s">
        <v>1515</v>
      </c>
    </row>
    <row r="1267" spans="1:2" ht="13.8" thickBot="1" x14ac:dyDescent="0.3">
      <c r="A1267" s="31" t="s">
        <v>107</v>
      </c>
      <c r="B1267" s="14" t="s">
        <v>1516</v>
      </c>
    </row>
    <row r="1268" spans="1:2" ht="13.8" thickBot="1" x14ac:dyDescent="0.3">
      <c r="A1268" s="31" t="s">
        <v>107</v>
      </c>
      <c r="B1268" s="14" t="s">
        <v>1517</v>
      </c>
    </row>
    <row r="1269" spans="1:2" ht="13.8" thickBot="1" x14ac:dyDescent="0.3">
      <c r="A1269" s="31" t="s">
        <v>111</v>
      </c>
      <c r="B1269" s="14" t="s">
        <v>1518</v>
      </c>
    </row>
    <row r="1270" spans="1:2" ht="13.8" thickBot="1" x14ac:dyDescent="0.3">
      <c r="A1270" s="31" t="s">
        <v>111</v>
      </c>
      <c r="B1270" s="14" t="s">
        <v>1519</v>
      </c>
    </row>
    <row r="1271" spans="1:2" ht="13.8" thickBot="1" x14ac:dyDescent="0.3">
      <c r="A1271" s="31" t="s">
        <v>111</v>
      </c>
      <c r="B1271" s="14" t="s">
        <v>1520</v>
      </c>
    </row>
    <row r="1272" spans="1:2" ht="13.8" thickBot="1" x14ac:dyDescent="0.3">
      <c r="A1272" s="31" t="s">
        <v>111</v>
      </c>
      <c r="B1272" s="14" t="s">
        <v>1521</v>
      </c>
    </row>
    <row r="1273" spans="1:2" ht="13.8" thickBot="1" x14ac:dyDescent="0.3">
      <c r="A1273" s="31" t="s">
        <v>111</v>
      </c>
      <c r="B1273" s="14" t="s">
        <v>1522</v>
      </c>
    </row>
    <row r="1274" spans="1:2" ht="13.8" thickBot="1" x14ac:dyDescent="0.3">
      <c r="A1274" s="31" t="s">
        <v>111</v>
      </c>
      <c r="B1274" s="14" t="s">
        <v>1523</v>
      </c>
    </row>
    <row r="1275" spans="1:2" ht="13.8" thickBot="1" x14ac:dyDescent="0.3">
      <c r="A1275" s="31" t="s">
        <v>111</v>
      </c>
      <c r="B1275" s="14" t="s">
        <v>1524</v>
      </c>
    </row>
    <row r="1276" spans="1:2" ht="13.8" thickBot="1" x14ac:dyDescent="0.3">
      <c r="A1276" s="31" t="s">
        <v>111</v>
      </c>
      <c r="B1276" s="14" t="s">
        <v>1525</v>
      </c>
    </row>
    <row r="1277" spans="1:2" ht="13.8" thickBot="1" x14ac:dyDescent="0.3">
      <c r="A1277" s="31" t="s">
        <v>111</v>
      </c>
      <c r="B1277" s="14" t="s">
        <v>1526</v>
      </c>
    </row>
    <row r="1278" spans="1:2" ht="13.8" thickBot="1" x14ac:dyDescent="0.3">
      <c r="A1278" s="31" t="s">
        <v>111</v>
      </c>
      <c r="B1278" s="14" t="s">
        <v>1527</v>
      </c>
    </row>
    <row r="1279" spans="1:2" ht="13.8" thickBot="1" x14ac:dyDescent="0.3">
      <c r="A1279" s="31" t="s">
        <v>111</v>
      </c>
      <c r="B1279" s="14" t="s">
        <v>1528</v>
      </c>
    </row>
    <row r="1280" spans="1:2" ht="13.8" thickBot="1" x14ac:dyDescent="0.3">
      <c r="A1280" s="31" t="s">
        <v>107</v>
      </c>
      <c r="B1280" s="14" t="s">
        <v>1529</v>
      </c>
    </row>
    <row r="1281" spans="1:2" ht="13.8" thickBot="1" x14ac:dyDescent="0.3">
      <c r="A1281" s="31" t="s">
        <v>111</v>
      </c>
      <c r="B1281" s="14" t="s">
        <v>1530</v>
      </c>
    </row>
    <row r="1282" spans="1:2" ht="13.8" thickBot="1" x14ac:dyDescent="0.3">
      <c r="A1282" s="31" t="s">
        <v>111</v>
      </c>
      <c r="B1282" s="14" t="s">
        <v>1531</v>
      </c>
    </row>
    <row r="1283" spans="1:2" ht="13.8" thickBot="1" x14ac:dyDescent="0.3">
      <c r="A1283" s="31" t="s">
        <v>111</v>
      </c>
      <c r="B1283" s="14" t="s">
        <v>1532</v>
      </c>
    </row>
    <row r="1284" spans="1:2" ht="13.8" thickBot="1" x14ac:dyDescent="0.3">
      <c r="A1284" s="31" t="s">
        <v>111</v>
      </c>
      <c r="B1284" s="14" t="s">
        <v>1533</v>
      </c>
    </row>
    <row r="1285" spans="1:2" ht="13.8" thickBot="1" x14ac:dyDescent="0.3">
      <c r="A1285" s="31" t="s">
        <v>1253</v>
      </c>
      <c r="B1285" s="14" t="s">
        <v>1534</v>
      </c>
    </row>
    <row r="1286" spans="1:2" ht="13.8" thickBot="1" x14ac:dyDescent="0.3">
      <c r="A1286" s="31" t="s">
        <v>111</v>
      </c>
      <c r="B1286" s="14" t="s">
        <v>1535</v>
      </c>
    </row>
    <row r="1287" spans="1:2" ht="13.8" thickBot="1" x14ac:dyDescent="0.3">
      <c r="A1287" s="31" t="s">
        <v>111</v>
      </c>
      <c r="B1287" s="14" t="s">
        <v>1536</v>
      </c>
    </row>
    <row r="1288" spans="1:2" ht="13.8" thickBot="1" x14ac:dyDescent="0.3">
      <c r="A1288" s="31" t="s">
        <v>111</v>
      </c>
      <c r="B1288" s="14" t="s">
        <v>1537</v>
      </c>
    </row>
    <row r="1289" spans="1:2" ht="13.8" thickBot="1" x14ac:dyDescent="0.3">
      <c r="A1289" s="31" t="s">
        <v>111</v>
      </c>
      <c r="B1289" s="14" t="s">
        <v>1538</v>
      </c>
    </row>
    <row r="1290" spans="1:2" ht="13.8" thickBot="1" x14ac:dyDescent="0.3">
      <c r="A1290" s="31" t="s">
        <v>111</v>
      </c>
      <c r="B1290" s="14" t="s">
        <v>1539</v>
      </c>
    </row>
    <row r="1291" spans="1:2" ht="13.8" thickBot="1" x14ac:dyDescent="0.3">
      <c r="A1291" s="31" t="s">
        <v>111</v>
      </c>
      <c r="B1291" s="14" t="s">
        <v>1415</v>
      </c>
    </row>
    <row r="1292" spans="1:2" ht="13.8" thickBot="1" x14ac:dyDescent="0.3">
      <c r="A1292" s="31" t="s">
        <v>184</v>
      </c>
      <c r="B1292" s="14" t="s">
        <v>1540</v>
      </c>
    </row>
    <row r="1293" spans="1:2" ht="13.8" thickBot="1" x14ac:dyDescent="0.3">
      <c r="A1293" s="31" t="s">
        <v>111</v>
      </c>
      <c r="B1293" s="14" t="s">
        <v>1541</v>
      </c>
    </row>
    <row r="1294" spans="1:2" ht="13.8" thickBot="1" x14ac:dyDescent="0.3">
      <c r="A1294" s="31" t="s">
        <v>111</v>
      </c>
      <c r="B1294" s="14" t="s">
        <v>1542</v>
      </c>
    </row>
    <row r="1295" spans="1:2" ht="13.8" thickBot="1" x14ac:dyDescent="0.3">
      <c r="A1295" s="31" t="s">
        <v>111</v>
      </c>
      <c r="B1295" s="14" t="s">
        <v>1543</v>
      </c>
    </row>
    <row r="1296" spans="1:2" ht="13.8" thickBot="1" x14ac:dyDescent="0.3">
      <c r="A1296" s="31" t="s">
        <v>111</v>
      </c>
      <c r="B1296" s="14" t="s">
        <v>1544</v>
      </c>
    </row>
    <row r="1297" spans="1:2" ht="13.8" thickBot="1" x14ac:dyDescent="0.3">
      <c r="A1297" s="31" t="s">
        <v>111</v>
      </c>
      <c r="B1297" s="14" t="s">
        <v>1545</v>
      </c>
    </row>
    <row r="1298" spans="1:2" ht="13.8" thickBot="1" x14ac:dyDescent="0.3">
      <c r="A1298" s="31" t="s">
        <v>111</v>
      </c>
      <c r="B1298" s="14" t="s">
        <v>204</v>
      </c>
    </row>
    <row r="1299" spans="1:2" ht="13.8" thickBot="1" x14ac:dyDescent="0.3">
      <c r="A1299" s="31" t="s">
        <v>1253</v>
      </c>
      <c r="B1299" s="14" t="s">
        <v>1546</v>
      </c>
    </row>
    <row r="1300" spans="1:2" ht="13.8" thickBot="1" x14ac:dyDescent="0.3">
      <c r="A1300" s="31" t="s">
        <v>111</v>
      </c>
      <c r="B1300" s="14" t="s">
        <v>1547</v>
      </c>
    </row>
    <row r="1301" spans="1:2" ht="13.8" thickBot="1" x14ac:dyDescent="0.3">
      <c r="A1301" s="31" t="s">
        <v>111</v>
      </c>
      <c r="B1301" s="14" t="s">
        <v>1548</v>
      </c>
    </row>
    <row r="1302" spans="1:2" ht="13.8" thickBot="1" x14ac:dyDescent="0.3">
      <c r="A1302" s="31" t="s">
        <v>111</v>
      </c>
      <c r="B1302" s="14" t="s">
        <v>1549</v>
      </c>
    </row>
    <row r="1303" spans="1:2" ht="13.8" thickBot="1" x14ac:dyDescent="0.3">
      <c r="A1303" s="31" t="s">
        <v>111</v>
      </c>
      <c r="B1303" s="14" t="s">
        <v>1294</v>
      </c>
    </row>
    <row r="1304" spans="1:2" ht="13.8" thickBot="1" x14ac:dyDescent="0.3">
      <c r="A1304" s="31" t="s">
        <v>111</v>
      </c>
      <c r="B1304" s="14" t="s">
        <v>1550</v>
      </c>
    </row>
    <row r="1305" spans="1:2" ht="13.8" thickBot="1" x14ac:dyDescent="0.3">
      <c r="A1305" s="31" t="s">
        <v>111</v>
      </c>
      <c r="B1305" s="14" t="s">
        <v>1551</v>
      </c>
    </row>
    <row r="1306" spans="1:2" ht="13.8" thickBot="1" x14ac:dyDescent="0.3">
      <c r="A1306" s="31" t="s">
        <v>111</v>
      </c>
      <c r="B1306" s="14" t="s">
        <v>1552</v>
      </c>
    </row>
    <row r="1308" spans="1:2" ht="13.8" x14ac:dyDescent="0.25">
      <c r="B1308" s="150" t="s">
        <v>1553</v>
      </c>
    </row>
    <row r="1309" spans="1:2" x14ac:dyDescent="0.25">
      <c r="A1309" s="27" t="s">
        <v>111</v>
      </c>
      <c r="B1309" s="28" t="s">
        <v>186</v>
      </c>
    </row>
    <row r="1310" spans="1:2" x14ac:dyDescent="0.25">
      <c r="A1310" s="27" t="s">
        <v>111</v>
      </c>
      <c r="B1310" s="43" t="s">
        <v>187</v>
      </c>
    </row>
    <row r="1311" spans="1:2" x14ac:dyDescent="0.25">
      <c r="A1311" s="27" t="s">
        <v>1156</v>
      </c>
      <c r="B1311" s="43" t="s">
        <v>195</v>
      </c>
    </row>
    <row r="1312" spans="1:2" x14ac:dyDescent="0.25">
      <c r="A1312" s="27" t="s">
        <v>111</v>
      </c>
      <c r="B1312" s="43" t="s">
        <v>1554</v>
      </c>
    </row>
    <row r="1313" spans="1:2" x14ac:dyDescent="0.25">
      <c r="A1313" s="27" t="s">
        <v>111</v>
      </c>
      <c r="B1313" s="43" t="s">
        <v>1555</v>
      </c>
    </row>
    <row r="1314" spans="1:2" x14ac:dyDescent="0.25">
      <c r="A1314" s="27" t="s">
        <v>111</v>
      </c>
      <c r="B1314" s="43" t="s">
        <v>1556</v>
      </c>
    </row>
    <row r="1315" spans="1:2" x14ac:dyDescent="0.25">
      <c r="A1315" s="27" t="s">
        <v>111</v>
      </c>
      <c r="B1315" s="43" t="s">
        <v>1557</v>
      </c>
    </row>
    <row r="1316" spans="1:2" x14ac:dyDescent="0.25">
      <c r="A1316" s="148" t="s">
        <v>111</v>
      </c>
      <c r="B1316" s="149" t="s">
        <v>1558</v>
      </c>
    </row>
    <row r="1317" spans="1:2" x14ac:dyDescent="0.25">
      <c r="A1317" s="27" t="s">
        <v>111</v>
      </c>
      <c r="B1317" s="43" t="s">
        <v>1559</v>
      </c>
    </row>
    <row r="1318" spans="1:2" x14ac:dyDescent="0.25">
      <c r="A1318" s="27" t="s">
        <v>111</v>
      </c>
      <c r="B1318" s="136" t="s">
        <v>1560</v>
      </c>
    </row>
    <row r="1319" spans="1:2" x14ac:dyDescent="0.25">
      <c r="A1319" s="27" t="s">
        <v>111</v>
      </c>
      <c r="B1319" s="136" t="s">
        <v>1561</v>
      </c>
    </row>
    <row r="1320" spans="1:2" x14ac:dyDescent="0.25">
      <c r="A1320" s="27" t="s">
        <v>111</v>
      </c>
      <c r="B1320" s="43" t="s">
        <v>1562</v>
      </c>
    </row>
    <row r="1321" spans="1:2" x14ac:dyDescent="0.25">
      <c r="A1321" s="27" t="s">
        <v>111</v>
      </c>
      <c r="B1321" s="43" t="s">
        <v>1563</v>
      </c>
    </row>
    <row r="1322" spans="1:2" x14ac:dyDescent="0.25">
      <c r="A1322" s="27" t="s">
        <v>111</v>
      </c>
      <c r="B1322" s="43" t="s">
        <v>1564</v>
      </c>
    </row>
    <row r="1323" spans="1:2" x14ac:dyDescent="0.25">
      <c r="A1323" s="27" t="s">
        <v>111</v>
      </c>
      <c r="B1323" s="43" t="s">
        <v>1565</v>
      </c>
    </row>
    <row r="1324" spans="1:2" x14ac:dyDescent="0.25">
      <c r="A1324" s="27" t="s">
        <v>111</v>
      </c>
      <c r="B1324" s="43" t="s">
        <v>1566</v>
      </c>
    </row>
    <row r="1325" spans="1:2" x14ac:dyDescent="0.25">
      <c r="A1325" s="27" t="s">
        <v>111</v>
      </c>
      <c r="B1325" s="43" t="s">
        <v>1567</v>
      </c>
    </row>
    <row r="1326" spans="1:2" x14ac:dyDescent="0.25">
      <c r="A1326" s="27" t="s">
        <v>111</v>
      </c>
      <c r="B1326" s="43" t="s">
        <v>1568</v>
      </c>
    </row>
    <row r="1327" spans="1:2" x14ac:dyDescent="0.25">
      <c r="A1327" s="27" t="s">
        <v>111</v>
      </c>
      <c r="B1327" s="43" t="s">
        <v>1569</v>
      </c>
    </row>
    <row r="1328" spans="1:2" x14ac:dyDescent="0.25">
      <c r="A1328" s="27" t="s">
        <v>111</v>
      </c>
      <c r="B1328" s="43" t="s">
        <v>1570</v>
      </c>
    </row>
    <row r="1329" spans="1:2" x14ac:dyDescent="0.25">
      <c r="A1329" s="27" t="s">
        <v>111</v>
      </c>
      <c r="B1329" s="43" t="s">
        <v>1571</v>
      </c>
    </row>
    <row r="1330" spans="1:2" x14ac:dyDescent="0.25">
      <c r="A1330" s="27" t="s">
        <v>111</v>
      </c>
      <c r="B1330" s="28" t="s">
        <v>1572</v>
      </c>
    </row>
    <row r="1331" spans="1:2" x14ac:dyDescent="0.25">
      <c r="A1331" s="27" t="s">
        <v>111</v>
      </c>
      <c r="B1331" s="43" t="s">
        <v>1573</v>
      </c>
    </row>
    <row r="1332" spans="1:2" x14ac:dyDescent="0.25">
      <c r="A1332" s="27" t="s">
        <v>111</v>
      </c>
      <c r="B1332" s="43" t="s">
        <v>1574</v>
      </c>
    </row>
    <row r="1333" spans="1:2" x14ac:dyDescent="0.25">
      <c r="A1333" s="27" t="s">
        <v>111</v>
      </c>
      <c r="B1333" s="43" t="s">
        <v>1575</v>
      </c>
    </row>
    <row r="1334" spans="1:2" x14ac:dyDescent="0.25">
      <c r="A1334" s="27" t="s">
        <v>111</v>
      </c>
      <c r="B1334" s="28" t="s">
        <v>1576</v>
      </c>
    </row>
    <row r="1335" spans="1:2" x14ac:dyDescent="0.25">
      <c r="A1335" s="27" t="s">
        <v>112</v>
      </c>
      <c r="B1335" s="28" t="s">
        <v>1577</v>
      </c>
    </row>
    <row r="1336" spans="1:2" x14ac:dyDescent="0.25">
      <c r="A1336" s="27" t="s">
        <v>111</v>
      </c>
      <c r="B1336" s="28" t="s">
        <v>1578</v>
      </c>
    </row>
    <row r="1337" spans="1:2" x14ac:dyDescent="0.25">
      <c r="A1337" s="27" t="s">
        <v>111</v>
      </c>
      <c r="B1337" s="28" t="s">
        <v>1579</v>
      </c>
    </row>
    <row r="1338" spans="1:2" x14ac:dyDescent="0.25">
      <c r="A1338" s="27" t="s">
        <v>111</v>
      </c>
      <c r="B1338" s="43" t="s">
        <v>1580</v>
      </c>
    </row>
    <row r="1339" spans="1:2" x14ac:dyDescent="0.25">
      <c r="A1339" s="27" t="s">
        <v>111</v>
      </c>
      <c r="B1339" s="43" t="s">
        <v>1581</v>
      </c>
    </row>
    <row r="1340" spans="1:2" x14ac:dyDescent="0.25">
      <c r="A1340" s="27" t="s">
        <v>111</v>
      </c>
      <c r="B1340" s="43" t="s">
        <v>1582</v>
      </c>
    </row>
    <row r="1341" spans="1:2" x14ac:dyDescent="0.25">
      <c r="A1341" s="27" t="s">
        <v>111</v>
      </c>
      <c r="B1341" s="43" t="s">
        <v>217</v>
      </c>
    </row>
    <row r="1342" spans="1:2" x14ac:dyDescent="0.25">
      <c r="A1342" s="27" t="s">
        <v>111</v>
      </c>
      <c r="B1342" s="43" t="s">
        <v>1583</v>
      </c>
    </row>
    <row r="1343" spans="1:2" x14ac:dyDescent="0.25">
      <c r="A1343" s="27" t="s">
        <v>111</v>
      </c>
      <c r="B1343" s="43" t="s">
        <v>1584</v>
      </c>
    </row>
    <row r="1344" spans="1:2" x14ac:dyDescent="0.25">
      <c r="A1344" s="27" t="s">
        <v>111</v>
      </c>
      <c r="B1344" s="43" t="s">
        <v>1585</v>
      </c>
    </row>
    <row r="1345" spans="1:2" x14ac:dyDescent="0.25">
      <c r="A1345" s="27" t="s">
        <v>111</v>
      </c>
      <c r="B1345" s="136" t="s">
        <v>1586</v>
      </c>
    </row>
    <row r="1346" spans="1:2" x14ac:dyDescent="0.25">
      <c r="A1346" s="27" t="s">
        <v>111</v>
      </c>
      <c r="B1346" s="136" t="s">
        <v>1587</v>
      </c>
    </row>
    <row r="1347" spans="1:2" x14ac:dyDescent="0.25">
      <c r="A1347" s="27" t="s">
        <v>111</v>
      </c>
      <c r="B1347" s="43" t="s">
        <v>1588</v>
      </c>
    </row>
    <row r="1348" spans="1:2" x14ac:dyDescent="0.25">
      <c r="A1348" s="27" t="s">
        <v>111</v>
      </c>
      <c r="B1348" s="43" t="s">
        <v>1589</v>
      </c>
    </row>
    <row r="1349" spans="1:2" x14ac:dyDescent="0.25">
      <c r="A1349" s="27" t="s">
        <v>111</v>
      </c>
      <c r="B1349" s="43" t="s">
        <v>1590</v>
      </c>
    </row>
    <row r="1350" spans="1:2" x14ac:dyDescent="0.25">
      <c r="A1350" s="27" t="s">
        <v>111</v>
      </c>
      <c r="B1350" s="43" t="s">
        <v>1591</v>
      </c>
    </row>
    <row r="1351" spans="1:2" x14ac:dyDescent="0.25">
      <c r="A1351" s="27" t="s">
        <v>111</v>
      </c>
      <c r="B1351" s="43" t="s">
        <v>1592</v>
      </c>
    </row>
    <row r="1352" spans="1:2" x14ac:dyDescent="0.25">
      <c r="A1352" s="27" t="s">
        <v>218</v>
      </c>
      <c r="B1352" s="43" t="s">
        <v>219</v>
      </c>
    </row>
    <row r="1353" spans="1:2" x14ac:dyDescent="0.25">
      <c r="A1353" s="27" t="s">
        <v>218</v>
      </c>
      <c r="B1353" s="43" t="s">
        <v>1593</v>
      </c>
    </row>
    <row r="1354" spans="1:2" x14ac:dyDescent="0.25">
      <c r="A1354" s="27" t="s">
        <v>218</v>
      </c>
      <c r="B1354" s="43" t="s">
        <v>220</v>
      </c>
    </row>
    <row r="1355" spans="1:2" x14ac:dyDescent="0.25">
      <c r="A1355" s="27" t="s">
        <v>218</v>
      </c>
      <c r="B1355" s="43" t="s">
        <v>1594</v>
      </c>
    </row>
    <row r="1356" spans="1:2" x14ac:dyDescent="0.25">
      <c r="A1356" s="27" t="s">
        <v>111</v>
      </c>
      <c r="B1356" s="43" t="s">
        <v>1595</v>
      </c>
    </row>
    <row r="1357" spans="1:2" x14ac:dyDescent="0.25">
      <c r="A1357" s="27" t="s">
        <v>111</v>
      </c>
      <c r="B1357" s="136" t="s">
        <v>1596</v>
      </c>
    </row>
    <row r="1358" spans="1:2" x14ac:dyDescent="0.25">
      <c r="A1358" s="141" t="s">
        <v>111</v>
      </c>
      <c r="B1358" s="54" t="s">
        <v>1597</v>
      </c>
    </row>
    <row r="1360" spans="1:2" ht="30" x14ac:dyDescent="0.5">
      <c r="B1360" s="161" t="s">
        <v>222</v>
      </c>
    </row>
    <row r="1362" spans="1:2" x14ac:dyDescent="0.25">
      <c r="A1362" s="53" t="s">
        <v>111</v>
      </c>
      <c r="B1362" s="54" t="s">
        <v>223</v>
      </c>
    </row>
    <row r="1363" spans="1:2" x14ac:dyDescent="0.25">
      <c r="A1363" s="27" t="s">
        <v>111</v>
      </c>
      <c r="B1363" s="28" t="s">
        <v>1598</v>
      </c>
    </row>
    <row r="1364" spans="1:2" x14ac:dyDescent="0.25">
      <c r="A1364" s="27" t="s">
        <v>111</v>
      </c>
      <c r="B1364" s="28"/>
    </row>
    <row r="1365" spans="1:2" x14ac:dyDescent="0.25">
      <c r="A1365" s="27" t="s">
        <v>111</v>
      </c>
      <c r="B1365" s="28"/>
    </row>
    <row r="1368" spans="1:2" ht="22.8" x14ac:dyDescent="0.4">
      <c r="B1368" s="79" t="s">
        <v>225</v>
      </c>
    </row>
    <row r="1370" spans="1:2" x14ac:dyDescent="0.25">
      <c r="A1370" s="53" t="s">
        <v>226</v>
      </c>
      <c r="B1370" s="54" t="s">
        <v>1599</v>
      </c>
    </row>
    <row r="1371" spans="1:2" x14ac:dyDescent="0.25">
      <c r="A1371" s="53" t="s">
        <v>226</v>
      </c>
      <c r="B1371" s="54" t="s">
        <v>1600</v>
      </c>
    </row>
    <row r="1372" spans="1:2" x14ac:dyDescent="0.25">
      <c r="A1372" s="27" t="s">
        <v>111</v>
      </c>
      <c r="B1372" s="43" t="s">
        <v>228</v>
      </c>
    </row>
    <row r="1373" spans="1:2" x14ac:dyDescent="0.25">
      <c r="A1373" s="27" t="s">
        <v>111</v>
      </c>
      <c r="B1373" s="43" t="s">
        <v>229</v>
      </c>
    </row>
    <row r="1374" spans="1:2" x14ac:dyDescent="0.25">
      <c r="A1374" s="27" t="s">
        <v>111</v>
      </c>
      <c r="B1374" s="43" t="s">
        <v>230</v>
      </c>
    </row>
    <row r="1375" spans="1:2" x14ac:dyDescent="0.25">
      <c r="A1375" s="27" t="s">
        <v>111</v>
      </c>
      <c r="B1375" s="43" t="s">
        <v>231</v>
      </c>
    </row>
    <row r="1376" spans="1:2" x14ac:dyDescent="0.25">
      <c r="A1376" s="27" t="s">
        <v>111</v>
      </c>
      <c r="B1376" s="43" t="s">
        <v>1601</v>
      </c>
    </row>
    <row r="1377" spans="1:2" x14ac:dyDescent="0.25">
      <c r="A1377" s="27" t="s">
        <v>111</v>
      </c>
      <c r="B1377" s="43" t="s">
        <v>232</v>
      </c>
    </row>
    <row r="1378" spans="1:2" x14ac:dyDescent="0.25">
      <c r="A1378" s="27" t="s">
        <v>111</v>
      </c>
      <c r="B1378" s="43" t="s">
        <v>1602</v>
      </c>
    </row>
    <row r="1379" spans="1:2" x14ac:dyDescent="0.25">
      <c r="A1379" s="27" t="s">
        <v>111</v>
      </c>
      <c r="B1379" s="43" t="s">
        <v>233</v>
      </c>
    </row>
    <row r="1380" spans="1:2" x14ac:dyDescent="0.25">
      <c r="A1380" s="27" t="s">
        <v>218</v>
      </c>
      <c r="B1380" s="43" t="s">
        <v>1603</v>
      </c>
    </row>
    <row r="1381" spans="1:2" x14ac:dyDescent="0.25">
      <c r="A1381" s="27" t="s">
        <v>271</v>
      </c>
      <c r="B1381" s="43" t="s">
        <v>1604</v>
      </c>
    </row>
    <row r="1382" spans="1:2" x14ac:dyDescent="0.25">
      <c r="A1382" s="27" t="s">
        <v>218</v>
      </c>
      <c r="B1382" s="43" t="s">
        <v>1605</v>
      </c>
    </row>
    <row r="1383" spans="1:2" x14ac:dyDescent="0.25">
      <c r="A1383" s="27" t="s">
        <v>111</v>
      </c>
      <c r="B1383" s="43" t="s">
        <v>234</v>
      </c>
    </row>
    <row r="1384" spans="1:2" x14ac:dyDescent="0.25">
      <c r="A1384" s="27" t="s">
        <v>218</v>
      </c>
      <c r="B1384" s="43" t="s">
        <v>1606</v>
      </c>
    </row>
    <row r="1385" spans="1:2" x14ac:dyDescent="0.25">
      <c r="A1385" s="27" t="s">
        <v>111</v>
      </c>
      <c r="B1385" s="43" t="s">
        <v>237</v>
      </c>
    </row>
    <row r="1386" spans="1:2" x14ac:dyDescent="0.25">
      <c r="A1386" s="27" t="s">
        <v>111</v>
      </c>
      <c r="B1386" s="43" t="s">
        <v>1607</v>
      </c>
    </row>
    <row r="1387" spans="1:2" x14ac:dyDescent="0.25">
      <c r="A1387" s="27" t="s">
        <v>111</v>
      </c>
      <c r="B1387" s="43" t="s">
        <v>1608</v>
      </c>
    </row>
    <row r="1388" spans="1:2" x14ac:dyDescent="0.25">
      <c r="A1388" s="27" t="s">
        <v>111</v>
      </c>
      <c r="B1388" s="43" t="s">
        <v>239</v>
      </c>
    </row>
    <row r="1389" spans="1:2" x14ac:dyDescent="0.25">
      <c r="A1389" s="27" t="s">
        <v>111</v>
      </c>
      <c r="B1389" s="43" t="s">
        <v>1609</v>
      </c>
    </row>
    <row r="1390" spans="1:2" x14ac:dyDescent="0.25">
      <c r="A1390" s="27" t="s">
        <v>111</v>
      </c>
      <c r="B1390" s="43" t="s">
        <v>1610</v>
      </c>
    </row>
    <row r="1391" spans="1:2" x14ac:dyDescent="0.25">
      <c r="A1391" s="27" t="s">
        <v>111</v>
      </c>
      <c r="B1391" s="43" t="s">
        <v>1611</v>
      </c>
    </row>
    <row r="1392" spans="1:2" x14ac:dyDescent="0.25">
      <c r="A1392" s="27" t="s">
        <v>111</v>
      </c>
      <c r="B1392" s="43" t="s">
        <v>1612</v>
      </c>
    </row>
    <row r="1393" spans="1:2" x14ac:dyDescent="0.25">
      <c r="A1393" s="27" t="s">
        <v>111</v>
      </c>
      <c r="B1393" s="43" t="s">
        <v>240</v>
      </c>
    </row>
    <row r="1394" spans="1:2" x14ac:dyDescent="0.25">
      <c r="A1394" s="27" t="s">
        <v>111</v>
      </c>
      <c r="B1394" s="43" t="s">
        <v>241</v>
      </c>
    </row>
    <row r="1395" spans="1:2" x14ac:dyDescent="0.25">
      <c r="A1395" s="27" t="s">
        <v>111</v>
      </c>
      <c r="B1395" s="43" t="s">
        <v>242</v>
      </c>
    </row>
    <row r="1397" spans="1:2" ht="30" x14ac:dyDescent="0.5">
      <c r="B1397" s="161" t="s">
        <v>296</v>
      </c>
    </row>
    <row r="1399" spans="1:2" x14ac:dyDescent="0.25">
      <c r="A1399" s="27" t="s">
        <v>111</v>
      </c>
      <c r="B1399" s="43" t="s">
        <v>1613</v>
      </c>
    </row>
    <row r="1400" spans="1:2" x14ac:dyDescent="0.25">
      <c r="A1400" s="27" t="s">
        <v>111</v>
      </c>
      <c r="B1400" s="28" t="s">
        <v>127</v>
      </c>
    </row>
    <row r="1401" spans="1:2" x14ac:dyDescent="0.25">
      <c r="A1401" s="27" t="s">
        <v>111</v>
      </c>
      <c r="B1401" s="43" t="s">
        <v>179</v>
      </c>
    </row>
    <row r="1402" spans="1:2" x14ac:dyDescent="0.25">
      <c r="A1402" s="27" t="s">
        <v>111</v>
      </c>
      <c r="B1402" s="43" t="s">
        <v>1614</v>
      </c>
    </row>
    <row r="1403" spans="1:2" x14ac:dyDescent="0.25">
      <c r="A1403" s="27" t="s">
        <v>111</v>
      </c>
      <c r="B1403" s="28" t="s">
        <v>1023</v>
      </c>
    </row>
    <row r="1404" spans="1:2" x14ac:dyDescent="0.25">
      <c r="A1404" s="49" t="s">
        <v>961</v>
      </c>
      <c r="B1404" s="43" t="s">
        <v>962</v>
      </c>
    </row>
    <row r="1405" spans="1:2" x14ac:dyDescent="0.25">
      <c r="A1405" s="27" t="s">
        <v>111</v>
      </c>
      <c r="B1405" s="42" t="s">
        <v>823</v>
      </c>
    </row>
    <row r="1406" spans="1:2" x14ac:dyDescent="0.25">
      <c r="A1406" s="27" t="s">
        <v>111</v>
      </c>
      <c r="B1406" s="42" t="s">
        <v>824</v>
      </c>
    </row>
    <row r="1407" spans="1:2" x14ac:dyDescent="0.25">
      <c r="A1407" s="27" t="s">
        <v>111</v>
      </c>
      <c r="B1407" s="42" t="s">
        <v>1615</v>
      </c>
    </row>
    <row r="1408" spans="1:2" x14ac:dyDescent="0.25">
      <c r="A1408" s="27" t="s">
        <v>111</v>
      </c>
      <c r="B1408" s="42" t="s">
        <v>252</v>
      </c>
    </row>
    <row r="1409" spans="1:2" ht="13.8" x14ac:dyDescent="0.25">
      <c r="A1409" s="27" t="s">
        <v>111</v>
      </c>
      <c r="B1409" s="58" t="s">
        <v>654</v>
      </c>
    </row>
    <row r="1410" spans="1:2" x14ac:dyDescent="0.25">
      <c r="A1410" s="27" t="s">
        <v>431</v>
      </c>
      <c r="B1410" s="43" t="s">
        <v>658</v>
      </c>
    </row>
    <row r="1411" spans="1:2" x14ac:dyDescent="0.25">
      <c r="A1411" s="27" t="s">
        <v>431</v>
      </c>
      <c r="B1411" s="28" t="s">
        <v>601</v>
      </c>
    </row>
    <row r="1412" spans="1:2" x14ac:dyDescent="0.25">
      <c r="A1412" s="27" t="s">
        <v>431</v>
      </c>
      <c r="B1412" s="136" t="s">
        <v>641</v>
      </c>
    </row>
    <row r="1413" spans="1:2" x14ac:dyDescent="0.25">
      <c r="A1413" s="27" t="s">
        <v>111</v>
      </c>
      <c r="B1413" s="43" t="s">
        <v>1616</v>
      </c>
    </row>
    <row r="1414" spans="1:2" x14ac:dyDescent="0.25">
      <c r="A1414" s="27" t="s">
        <v>111</v>
      </c>
      <c r="B1414" s="43" t="s">
        <v>1617</v>
      </c>
    </row>
    <row r="1415" spans="1:2" x14ac:dyDescent="0.25">
      <c r="A1415" s="27" t="s">
        <v>111</v>
      </c>
      <c r="B1415" s="136" t="s">
        <v>1618</v>
      </c>
    </row>
    <row r="1416" spans="1:2" x14ac:dyDescent="0.25">
      <c r="A1416" s="27" t="s">
        <v>111</v>
      </c>
      <c r="B1416" s="43" t="s">
        <v>1619</v>
      </c>
    </row>
    <row r="1417" spans="1:2" x14ac:dyDescent="0.25">
      <c r="A1417" s="27" t="s">
        <v>111</v>
      </c>
      <c r="B1417" s="43" t="s">
        <v>1620</v>
      </c>
    </row>
    <row r="1418" spans="1:2" x14ac:dyDescent="0.25">
      <c r="A1418" s="27" t="s">
        <v>111</v>
      </c>
      <c r="B1418" s="43" t="s">
        <v>1603</v>
      </c>
    </row>
    <row r="1419" spans="1:2" x14ac:dyDescent="0.25">
      <c r="A1419" s="27" t="s">
        <v>111</v>
      </c>
      <c r="B1419" s="43" t="s">
        <v>1621</v>
      </c>
    </row>
    <row r="1420" spans="1:2" x14ac:dyDescent="0.25">
      <c r="A1420" s="27" t="s">
        <v>111</v>
      </c>
      <c r="B1420" s="43" t="s">
        <v>1622</v>
      </c>
    </row>
    <row r="1421" spans="1:2" x14ac:dyDescent="0.25">
      <c r="A1421" s="27" t="s">
        <v>111</v>
      </c>
      <c r="B1421" s="43" t="s">
        <v>1623</v>
      </c>
    </row>
    <row r="1422" spans="1:2" x14ac:dyDescent="0.25">
      <c r="A1422" s="27" t="s">
        <v>111</v>
      </c>
      <c r="B1422" s="43" t="s">
        <v>1624</v>
      </c>
    </row>
    <row r="1423" spans="1:2" x14ac:dyDescent="0.25">
      <c r="A1423" s="27" t="s">
        <v>111</v>
      </c>
      <c r="B1423" s="43" t="s">
        <v>1625</v>
      </c>
    </row>
    <row r="1424" spans="1:2" x14ac:dyDescent="0.25">
      <c r="A1424" s="27" t="s">
        <v>111</v>
      </c>
      <c r="B1424" s="43" t="s">
        <v>1626</v>
      </c>
    </row>
    <row r="1425" spans="1:2" x14ac:dyDescent="0.25">
      <c r="A1425" s="27" t="s">
        <v>111</v>
      </c>
      <c r="B1425" s="43" t="s">
        <v>172</v>
      </c>
    </row>
    <row r="1426" spans="1:2" x14ac:dyDescent="0.25">
      <c r="A1426" s="27" t="s">
        <v>111</v>
      </c>
      <c r="B1426" s="43" t="s">
        <v>1627</v>
      </c>
    </row>
    <row r="1427" spans="1:2" x14ac:dyDescent="0.25">
      <c r="A1427" s="27" t="s">
        <v>111</v>
      </c>
      <c r="B1427" s="43" t="s">
        <v>1628</v>
      </c>
    </row>
    <row r="1428" spans="1:2" x14ac:dyDescent="0.25">
      <c r="A1428" s="27" t="s">
        <v>111</v>
      </c>
      <c r="B1428" s="43" t="s">
        <v>1629</v>
      </c>
    </row>
    <row r="1429" spans="1:2" x14ac:dyDescent="0.25">
      <c r="A1429" s="27" t="s">
        <v>111</v>
      </c>
      <c r="B1429" s="43" t="s">
        <v>1630</v>
      </c>
    </row>
    <row r="1430" spans="1:2" x14ac:dyDescent="0.25">
      <c r="A1430" s="27" t="s">
        <v>111</v>
      </c>
      <c r="B1430" s="43" t="s">
        <v>1631</v>
      </c>
    </row>
    <row r="1431" spans="1:2" x14ac:dyDescent="0.25">
      <c r="A1431" s="27" t="s">
        <v>111</v>
      </c>
      <c r="B1431" s="43" t="s">
        <v>1632</v>
      </c>
    </row>
    <row r="1432" spans="1:2" x14ac:dyDescent="0.25">
      <c r="A1432" s="27" t="s">
        <v>111</v>
      </c>
      <c r="B1432" s="43" t="s">
        <v>1633</v>
      </c>
    </row>
    <row r="1433" spans="1:2" x14ac:dyDescent="0.25">
      <c r="A1433" s="27" t="s">
        <v>111</v>
      </c>
      <c r="B1433" s="43" t="s">
        <v>1634</v>
      </c>
    </row>
    <row r="1434" spans="1:2" x14ac:dyDescent="0.25">
      <c r="A1434" s="27" t="s">
        <v>111</v>
      </c>
      <c r="B1434" s="43" t="s">
        <v>1635</v>
      </c>
    </row>
    <row r="1435" spans="1:2" x14ac:dyDescent="0.25">
      <c r="A1435" s="27" t="s">
        <v>111</v>
      </c>
      <c r="B1435" s="43" t="s">
        <v>1636</v>
      </c>
    </row>
    <row r="1436" spans="1:2" x14ac:dyDescent="0.25">
      <c r="A1436" s="27" t="s">
        <v>111</v>
      </c>
      <c r="B1436" s="43" t="s">
        <v>1637</v>
      </c>
    </row>
    <row r="1437" spans="1:2" x14ac:dyDescent="0.25">
      <c r="A1437" s="27" t="s">
        <v>111</v>
      </c>
      <c r="B1437" s="43" t="s">
        <v>1638</v>
      </c>
    </row>
    <row r="1438" spans="1:2" x14ac:dyDescent="0.25">
      <c r="A1438" s="27" t="s">
        <v>111</v>
      </c>
      <c r="B1438" s="43" t="s">
        <v>1639</v>
      </c>
    </row>
    <row r="1439" spans="1:2" x14ac:dyDescent="0.25">
      <c r="A1439" s="27" t="s">
        <v>111</v>
      </c>
      <c r="B1439" s="43" t="s">
        <v>1605</v>
      </c>
    </row>
    <row r="1440" spans="1:2" x14ac:dyDescent="0.25">
      <c r="A1440" s="27" t="s">
        <v>111</v>
      </c>
      <c r="B1440" s="43" t="s">
        <v>1640</v>
      </c>
    </row>
    <row r="1441" spans="1:2" x14ac:dyDescent="0.25">
      <c r="A1441" s="27" t="s">
        <v>111</v>
      </c>
      <c r="B1441" s="43" t="s">
        <v>1641</v>
      </c>
    </row>
    <row r="1442" spans="1:2" x14ac:dyDescent="0.25">
      <c r="A1442" s="27" t="s">
        <v>111</v>
      </c>
      <c r="B1442" s="43" t="s">
        <v>1642</v>
      </c>
    </row>
    <row r="1443" spans="1:2" x14ac:dyDescent="0.25">
      <c r="A1443" s="27" t="s">
        <v>111</v>
      </c>
      <c r="B1443" s="43" t="s">
        <v>1643</v>
      </c>
    </row>
    <row r="1444" spans="1:2" x14ac:dyDescent="0.25">
      <c r="A1444" s="27" t="s">
        <v>218</v>
      </c>
      <c r="B1444" s="136" t="s">
        <v>1644</v>
      </c>
    </row>
    <row r="1445" spans="1:2" x14ac:dyDescent="0.25">
      <c r="A1445" s="27" t="s">
        <v>111</v>
      </c>
      <c r="B1445" s="136" t="s">
        <v>1645</v>
      </c>
    </row>
    <row r="1446" spans="1:2" x14ac:dyDescent="0.25">
      <c r="A1446" s="27" t="s">
        <v>111</v>
      </c>
      <c r="B1446" s="43" t="s">
        <v>1646</v>
      </c>
    </row>
    <row r="1447" spans="1:2" x14ac:dyDescent="0.25">
      <c r="A1447" s="27" t="s">
        <v>1647</v>
      </c>
      <c r="B1447" s="43" t="s">
        <v>1648</v>
      </c>
    </row>
    <row r="1448" spans="1:2" x14ac:dyDescent="0.25">
      <c r="A1448" s="27" t="s">
        <v>111</v>
      </c>
      <c r="B1448" s="136" t="s">
        <v>1649</v>
      </c>
    </row>
    <row r="1449" spans="1:2" x14ac:dyDescent="0.25">
      <c r="A1449" s="27" t="s">
        <v>111</v>
      </c>
      <c r="B1449" s="136" t="s">
        <v>1650</v>
      </c>
    </row>
    <row r="1450" spans="1:2" x14ac:dyDescent="0.25">
      <c r="A1450" s="27" t="s">
        <v>111</v>
      </c>
      <c r="B1450" s="136" t="s">
        <v>1651</v>
      </c>
    </row>
    <row r="1451" spans="1:2" x14ac:dyDescent="0.25">
      <c r="A1451" s="27" t="s">
        <v>111</v>
      </c>
      <c r="B1451" s="43" t="s">
        <v>1652</v>
      </c>
    </row>
    <row r="1452" spans="1:2" x14ac:dyDescent="0.25">
      <c r="A1452" s="27" t="s">
        <v>111</v>
      </c>
      <c r="B1452" s="43" t="s">
        <v>1653</v>
      </c>
    </row>
    <row r="1453" spans="1:2" x14ac:dyDescent="0.25">
      <c r="A1453" s="27" t="s">
        <v>111</v>
      </c>
      <c r="B1453" s="43" t="s">
        <v>1654</v>
      </c>
    </row>
    <row r="1454" spans="1:2" x14ac:dyDescent="0.25">
      <c r="A1454" s="27" t="s">
        <v>111</v>
      </c>
      <c r="B1454" s="43" t="s">
        <v>1655</v>
      </c>
    </row>
    <row r="1455" spans="1:2" x14ac:dyDescent="0.25">
      <c r="A1455" s="27" t="s">
        <v>111</v>
      </c>
      <c r="B1455" s="43" t="s">
        <v>1656</v>
      </c>
    </row>
    <row r="1456" spans="1:2" x14ac:dyDescent="0.25">
      <c r="A1456" s="27" t="s">
        <v>111</v>
      </c>
      <c r="B1456" s="136" t="s">
        <v>1657</v>
      </c>
    </row>
    <row r="1457" spans="1:2" x14ac:dyDescent="0.25">
      <c r="A1457" s="27" t="s">
        <v>111</v>
      </c>
      <c r="B1457" s="136" t="s">
        <v>1658</v>
      </c>
    </row>
    <row r="1458" spans="1:2" x14ac:dyDescent="0.25">
      <c r="A1458" s="27" t="s">
        <v>111</v>
      </c>
      <c r="B1458" s="136" t="s">
        <v>1659</v>
      </c>
    </row>
    <row r="1459" spans="1:2" x14ac:dyDescent="0.25">
      <c r="A1459" s="27" t="s">
        <v>111</v>
      </c>
      <c r="B1459" s="136" t="s">
        <v>1660</v>
      </c>
    </row>
    <row r="1460" spans="1:2" x14ac:dyDescent="0.25">
      <c r="A1460" s="27" t="s">
        <v>111</v>
      </c>
      <c r="B1460" s="43" t="s">
        <v>1661</v>
      </c>
    </row>
    <row r="1461" spans="1:2" x14ac:dyDescent="0.25">
      <c r="A1461" s="27" t="s">
        <v>431</v>
      </c>
      <c r="B1461" s="43" t="s">
        <v>686</v>
      </c>
    </row>
    <row r="1462" spans="1:2" x14ac:dyDescent="0.25">
      <c r="A1462" s="27" t="s">
        <v>111</v>
      </c>
      <c r="B1462" s="43" t="s">
        <v>1662</v>
      </c>
    </row>
    <row r="1463" spans="1:2" x14ac:dyDescent="0.25">
      <c r="A1463" s="27" t="s">
        <v>431</v>
      </c>
      <c r="B1463" s="43" t="s">
        <v>1663</v>
      </c>
    </row>
    <row r="1464" spans="1:2" x14ac:dyDescent="0.25">
      <c r="A1464" s="27" t="s">
        <v>111</v>
      </c>
      <c r="B1464" s="28" t="s">
        <v>1664</v>
      </c>
    </row>
    <row r="1465" spans="1:2" x14ac:dyDescent="0.25">
      <c r="A1465" s="27" t="s">
        <v>111</v>
      </c>
      <c r="B1465" s="28" t="s">
        <v>1665</v>
      </c>
    </row>
    <row r="1466" spans="1:2" x14ac:dyDescent="0.25">
      <c r="A1466" s="27" t="s">
        <v>111</v>
      </c>
      <c r="B1466" s="43" t="s">
        <v>1666</v>
      </c>
    </row>
    <row r="1467" spans="1:2" x14ac:dyDescent="0.25">
      <c r="A1467" s="27" t="s">
        <v>111</v>
      </c>
      <c r="B1467" s="28" t="s">
        <v>1667</v>
      </c>
    </row>
    <row r="1468" spans="1:2" x14ac:dyDescent="0.25">
      <c r="A1468" s="27" t="s">
        <v>111</v>
      </c>
      <c r="B1468" s="28" t="s">
        <v>1668</v>
      </c>
    </row>
    <row r="1469" spans="1:2" x14ac:dyDescent="0.25">
      <c r="A1469" s="27" t="s">
        <v>111</v>
      </c>
      <c r="B1469" s="136" t="s">
        <v>1669</v>
      </c>
    </row>
    <row r="1470" spans="1:2" x14ac:dyDescent="0.25">
      <c r="A1470" s="27" t="s">
        <v>111</v>
      </c>
      <c r="B1470" s="28" t="s">
        <v>1670</v>
      </c>
    </row>
    <row r="1471" spans="1:2" x14ac:dyDescent="0.25">
      <c r="A1471" s="27" t="s">
        <v>111</v>
      </c>
      <c r="B1471" s="28" t="s">
        <v>1671</v>
      </c>
    </row>
    <row r="1472" spans="1:2" x14ac:dyDescent="0.25">
      <c r="A1472" s="27" t="s">
        <v>111</v>
      </c>
      <c r="B1472" s="28" t="s">
        <v>1672</v>
      </c>
    </row>
    <row r="1473" spans="1:2" x14ac:dyDescent="0.25">
      <c r="A1473" s="27" t="s">
        <v>111</v>
      </c>
      <c r="B1473" s="28" t="s">
        <v>1673</v>
      </c>
    </row>
    <row r="1474" spans="1:2" x14ac:dyDescent="0.25">
      <c r="A1474" s="27" t="s">
        <v>111</v>
      </c>
      <c r="B1474" s="28" t="s">
        <v>1674</v>
      </c>
    </row>
    <row r="1475" spans="1:2" x14ac:dyDescent="0.25">
      <c r="A1475" s="27" t="s">
        <v>111</v>
      </c>
      <c r="B1475" s="43" t="s">
        <v>1675</v>
      </c>
    </row>
    <row r="1476" spans="1:2" x14ac:dyDescent="0.25">
      <c r="A1476" s="141" t="s">
        <v>111</v>
      </c>
      <c r="B1476" s="54" t="s">
        <v>953</v>
      </c>
    </row>
    <row r="1478" spans="1:2" x14ac:dyDescent="0.25">
      <c r="B1478" s="8" t="s">
        <v>1676</v>
      </c>
    </row>
    <row r="1479" spans="1:2" x14ac:dyDescent="0.25">
      <c r="B1479" s="8" t="s">
        <v>1677</v>
      </c>
    </row>
    <row r="1480" spans="1:2" x14ac:dyDescent="0.25">
      <c r="B1480" s="8" t="s">
        <v>1678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3886-3FCA-4DC9-A3FD-7654A81D6B65}">
  <dimension ref="A1:I49"/>
  <sheetViews>
    <sheetView workbookViewId="0">
      <selection activeCell="F17" sqref="F17"/>
    </sheetView>
  </sheetViews>
  <sheetFormatPr defaultRowHeight="13.2" x14ac:dyDescent="0.25"/>
  <cols>
    <col min="1" max="1" width="16.5546875" style="12" customWidth="1"/>
    <col min="2" max="2" width="11.77734375" style="12" customWidth="1"/>
    <col min="3" max="3" width="8.88671875" style="12"/>
    <col min="4" max="4" width="49.6640625" style="12" customWidth="1"/>
    <col min="5" max="5" width="4.33203125" style="12" bestFit="1" customWidth="1"/>
    <col min="6" max="6" width="8.88671875" style="12"/>
    <col min="7" max="7" width="28.88671875" style="12" customWidth="1"/>
    <col min="8" max="8" width="2.109375" style="12" bestFit="1" customWidth="1"/>
    <col min="9" max="9" width="21" style="12" bestFit="1" customWidth="1"/>
    <col min="10" max="16384" width="8.88671875" style="12"/>
  </cols>
  <sheetData>
    <row r="1" spans="1:9" ht="17.399999999999999" x14ac:dyDescent="0.3">
      <c r="A1" s="175" t="s">
        <v>1710</v>
      </c>
      <c r="B1" s="176" t="s">
        <v>1711</v>
      </c>
      <c r="C1" s="176" t="s">
        <v>1712</v>
      </c>
      <c r="D1" s="177" t="s">
        <v>1713</v>
      </c>
      <c r="G1" s="183"/>
      <c r="H1" s="183"/>
      <c r="I1" s="183"/>
    </row>
    <row r="2" spans="1:9" ht="18" x14ac:dyDescent="0.25">
      <c r="A2" s="178" t="s">
        <v>1714</v>
      </c>
      <c r="B2" s="179">
        <v>1</v>
      </c>
      <c r="C2" s="179" t="s">
        <v>513</v>
      </c>
      <c r="D2" s="180" t="s">
        <v>1715</v>
      </c>
      <c r="E2" s="174"/>
    </row>
    <row r="3" spans="1:9" ht="18" x14ac:dyDescent="0.25">
      <c r="A3" s="178" t="s">
        <v>1714</v>
      </c>
      <c r="B3" s="179">
        <v>2</v>
      </c>
      <c r="C3" s="179" t="s">
        <v>513</v>
      </c>
      <c r="D3" s="180" t="s">
        <v>1715</v>
      </c>
      <c r="E3" s="19"/>
      <c r="G3" s="17"/>
      <c r="H3" s="17"/>
      <c r="I3" s="17"/>
    </row>
    <row r="4" spans="1:9" ht="36" x14ac:dyDescent="0.25">
      <c r="A4" s="178" t="s">
        <v>1716</v>
      </c>
      <c r="B4" s="179">
        <v>3</v>
      </c>
      <c r="C4" s="179" t="s">
        <v>513</v>
      </c>
      <c r="D4" s="180" t="s">
        <v>1717</v>
      </c>
      <c r="E4" s="19"/>
      <c r="G4" s="17"/>
      <c r="H4" s="167"/>
      <c r="I4" s="17"/>
    </row>
    <row r="5" spans="1:9" ht="18" x14ac:dyDescent="0.25">
      <c r="A5" s="178" t="s">
        <v>1716</v>
      </c>
      <c r="B5" s="179">
        <v>4</v>
      </c>
      <c r="C5" s="179" t="s">
        <v>513</v>
      </c>
      <c r="D5" s="180" t="s">
        <v>1715</v>
      </c>
      <c r="E5" s="19"/>
      <c r="G5" s="167"/>
      <c r="H5" s="167"/>
      <c r="I5" s="167"/>
    </row>
    <row r="6" spans="1:9" ht="54" x14ac:dyDescent="0.25">
      <c r="A6" s="178" t="s">
        <v>1718</v>
      </c>
      <c r="B6" s="179">
        <v>24</v>
      </c>
      <c r="C6" s="179" t="s">
        <v>776</v>
      </c>
      <c r="D6" s="180" t="s">
        <v>1719</v>
      </c>
      <c r="E6" s="19"/>
      <c r="G6" s="167"/>
      <c r="H6" s="167"/>
      <c r="I6" s="167"/>
    </row>
    <row r="7" spans="1:9" ht="18" x14ac:dyDescent="0.25">
      <c r="A7" s="178" t="s">
        <v>1720</v>
      </c>
      <c r="B7" s="179">
        <v>25</v>
      </c>
      <c r="C7" s="179" t="s">
        <v>776</v>
      </c>
      <c r="D7" s="180" t="s">
        <v>1721</v>
      </c>
      <c r="E7" s="19"/>
      <c r="G7" s="167"/>
      <c r="H7" s="167"/>
      <c r="I7" s="167"/>
    </row>
    <row r="8" spans="1:9" ht="18" x14ac:dyDescent="0.25">
      <c r="A8" s="178" t="s">
        <v>1722</v>
      </c>
      <c r="B8" s="179">
        <v>26</v>
      </c>
      <c r="C8" s="179" t="s">
        <v>513</v>
      </c>
      <c r="D8" s="180" t="s">
        <v>1723</v>
      </c>
      <c r="E8" s="19"/>
      <c r="G8" s="167"/>
      <c r="H8" s="167"/>
      <c r="I8" s="167"/>
    </row>
    <row r="9" spans="1:9" ht="36" x14ac:dyDescent="0.25">
      <c r="A9" s="178" t="s">
        <v>1720</v>
      </c>
      <c r="B9" s="179">
        <v>27</v>
      </c>
      <c r="C9" s="179" t="s">
        <v>776</v>
      </c>
      <c r="D9" s="180" t="s">
        <v>1724</v>
      </c>
      <c r="E9" s="19"/>
      <c r="G9" s="167"/>
      <c r="H9" s="167"/>
      <c r="I9" s="167"/>
    </row>
    <row r="10" spans="1:9" x14ac:dyDescent="0.25">
      <c r="A10" s="166"/>
      <c r="B10" s="167"/>
      <c r="E10" s="19"/>
      <c r="G10" s="167"/>
      <c r="H10" s="167"/>
      <c r="I10" s="167"/>
    </row>
    <row r="11" spans="1:9" x14ac:dyDescent="0.25">
      <c r="A11" s="166"/>
      <c r="B11" s="167"/>
      <c r="E11" s="19"/>
    </row>
    <row r="12" spans="1:9" x14ac:dyDescent="0.25">
      <c r="A12" s="166"/>
      <c r="B12" s="167"/>
      <c r="E12" s="19"/>
      <c r="G12" s="17"/>
      <c r="I12" s="17"/>
    </row>
    <row r="13" spans="1:9" x14ac:dyDescent="0.25">
      <c r="A13" s="166"/>
      <c r="B13" s="167"/>
      <c r="E13" s="19"/>
      <c r="G13" s="167"/>
      <c r="I13" s="167"/>
    </row>
    <row r="14" spans="1:9" x14ac:dyDescent="0.25">
      <c r="A14" s="166"/>
      <c r="B14" s="167"/>
      <c r="D14" s="166"/>
      <c r="E14" s="19"/>
      <c r="G14" s="167"/>
      <c r="I14" s="167"/>
    </row>
    <row r="15" spans="1:9" x14ac:dyDescent="0.25">
      <c r="A15" s="166"/>
      <c r="B15" s="167"/>
      <c r="D15" s="166"/>
      <c r="E15" s="19"/>
      <c r="G15" s="167"/>
      <c r="I15" s="167"/>
    </row>
    <row r="16" spans="1:9" x14ac:dyDescent="0.25">
      <c r="A16" s="166"/>
      <c r="B16" s="19"/>
      <c r="E16" s="19"/>
      <c r="G16" s="167"/>
      <c r="I16" s="167"/>
    </row>
    <row r="17" spans="1:8" x14ac:dyDescent="0.25">
      <c r="A17" s="166"/>
      <c r="B17" s="19"/>
      <c r="E17" s="19"/>
      <c r="G17" s="167"/>
    </row>
    <row r="18" spans="1:8" x14ac:dyDescent="0.25">
      <c r="A18" s="174"/>
      <c r="B18" s="174"/>
      <c r="D18" s="166"/>
      <c r="E18" s="19"/>
    </row>
    <row r="19" spans="1:8" x14ac:dyDescent="0.25">
      <c r="A19" s="17"/>
      <c r="B19" s="17"/>
      <c r="D19" s="166"/>
      <c r="E19" s="19"/>
    </row>
    <row r="20" spans="1:8" x14ac:dyDescent="0.25">
      <c r="A20" s="166"/>
      <c r="B20" s="19"/>
      <c r="D20" s="166"/>
      <c r="E20" s="19"/>
      <c r="G20" s="165"/>
      <c r="H20" s="165"/>
    </row>
    <row r="21" spans="1:8" x14ac:dyDescent="0.25">
      <c r="A21" s="166"/>
      <c r="B21" s="19"/>
      <c r="E21" s="19"/>
    </row>
    <row r="22" spans="1:8" x14ac:dyDescent="0.25">
      <c r="A22" s="166"/>
      <c r="B22" s="19"/>
      <c r="G22" s="166"/>
    </row>
    <row r="23" spans="1:8" x14ac:dyDescent="0.25">
      <c r="A23" s="166"/>
      <c r="B23" s="19"/>
      <c r="D23" s="174"/>
      <c r="E23" s="174"/>
      <c r="G23" s="39"/>
    </row>
    <row r="24" spans="1:8" x14ac:dyDescent="0.25">
      <c r="A24" s="166"/>
      <c r="B24" s="19"/>
      <c r="D24" s="166"/>
      <c r="E24" s="166"/>
      <c r="G24" s="166"/>
    </row>
    <row r="25" spans="1:8" x14ac:dyDescent="0.25">
      <c r="A25" s="166"/>
      <c r="B25" s="19"/>
      <c r="C25" s="165"/>
      <c r="G25" s="168"/>
    </row>
    <row r="26" spans="1:8" x14ac:dyDescent="0.25">
      <c r="A26" s="166"/>
      <c r="B26" s="19"/>
      <c r="C26" s="17"/>
    </row>
    <row r="27" spans="1:8" x14ac:dyDescent="0.25">
      <c r="A27" s="166"/>
      <c r="B27" s="19"/>
      <c r="D27" s="174"/>
      <c r="E27" s="174"/>
      <c r="G27" s="166"/>
    </row>
    <row r="28" spans="1:8" x14ac:dyDescent="0.25">
      <c r="A28" s="166"/>
      <c r="B28" s="19"/>
      <c r="D28" s="166"/>
      <c r="G28" s="166"/>
    </row>
    <row r="29" spans="1:8" x14ac:dyDescent="0.25">
      <c r="A29" s="166"/>
      <c r="B29" s="19"/>
      <c r="D29" s="166"/>
      <c r="G29" s="168"/>
    </row>
    <row r="30" spans="1:8" x14ac:dyDescent="0.25">
      <c r="A30" s="169"/>
      <c r="B30" s="170"/>
    </row>
    <row r="31" spans="1:8" x14ac:dyDescent="0.25">
      <c r="A31" s="169"/>
      <c r="B31" s="170"/>
      <c r="D31" s="174"/>
      <c r="E31" s="174"/>
      <c r="G31" s="166"/>
      <c r="H31" s="166"/>
    </row>
    <row r="32" spans="1:8" x14ac:dyDescent="0.25">
      <c r="A32" s="171"/>
      <c r="B32" s="170"/>
      <c r="D32" s="166"/>
      <c r="E32" s="19"/>
      <c r="G32" s="166"/>
      <c r="H32" s="166"/>
    </row>
    <row r="33" spans="1:7" x14ac:dyDescent="0.25">
      <c r="A33" s="166"/>
      <c r="B33" s="19"/>
      <c r="D33" s="166"/>
      <c r="E33" s="19"/>
    </row>
    <row r="34" spans="1:7" x14ac:dyDescent="0.25">
      <c r="A34" s="166"/>
      <c r="B34" s="170"/>
      <c r="D34" s="166"/>
      <c r="E34" s="19"/>
      <c r="G34" s="166"/>
    </row>
    <row r="35" spans="1:7" x14ac:dyDescent="0.25">
      <c r="A35" s="171"/>
      <c r="B35" s="170"/>
      <c r="D35" s="166"/>
      <c r="E35" s="19"/>
      <c r="G35" s="166"/>
    </row>
    <row r="36" spans="1:7" x14ac:dyDescent="0.25">
      <c r="A36" s="171"/>
      <c r="B36" s="170"/>
      <c r="D36" s="166"/>
      <c r="E36" s="19"/>
    </row>
    <row r="37" spans="1:7" x14ac:dyDescent="0.25">
      <c r="A37" s="166"/>
      <c r="B37" s="170"/>
      <c r="D37" s="166"/>
      <c r="E37" s="19"/>
    </row>
    <row r="38" spans="1:7" x14ac:dyDescent="0.25">
      <c r="A38" s="17"/>
      <c r="B38" s="17"/>
      <c r="D38" s="166"/>
      <c r="E38" s="19"/>
    </row>
    <row r="39" spans="1:7" x14ac:dyDescent="0.25">
      <c r="A39" s="166"/>
      <c r="B39" s="19"/>
      <c r="D39" s="166"/>
      <c r="E39" s="19"/>
    </row>
    <row r="40" spans="1:7" x14ac:dyDescent="0.25">
      <c r="A40" s="166"/>
      <c r="B40" s="19"/>
      <c r="C40" s="165"/>
      <c r="D40" s="166"/>
      <c r="E40" s="19"/>
    </row>
    <row r="41" spans="1:7" x14ac:dyDescent="0.25">
      <c r="A41" s="165"/>
      <c r="B41" s="165"/>
      <c r="C41" s="172"/>
      <c r="D41" s="166"/>
      <c r="E41" s="19"/>
    </row>
    <row r="42" spans="1:7" x14ac:dyDescent="0.25">
      <c r="A42" s="17"/>
      <c r="B42" s="17"/>
      <c r="D42" s="166"/>
      <c r="E42" s="167"/>
    </row>
    <row r="43" spans="1:7" x14ac:dyDescent="0.25">
      <c r="B43" s="19"/>
      <c r="D43" s="173"/>
      <c r="E43" s="167"/>
    </row>
    <row r="44" spans="1:7" x14ac:dyDescent="0.25">
      <c r="A44" s="166"/>
      <c r="B44" s="166"/>
      <c r="D44" s="173"/>
      <c r="E44" s="167"/>
    </row>
    <row r="45" spans="1:7" x14ac:dyDescent="0.25">
      <c r="A45" s="165"/>
      <c r="B45" s="165"/>
      <c r="D45" s="173"/>
      <c r="E45" s="167"/>
    </row>
    <row r="46" spans="1:7" x14ac:dyDescent="0.25">
      <c r="A46" s="17"/>
      <c r="B46" s="17"/>
      <c r="D46" s="173"/>
      <c r="E46" s="167"/>
    </row>
    <row r="47" spans="1:7" x14ac:dyDescent="0.25">
      <c r="D47" s="173"/>
      <c r="E47" s="167"/>
    </row>
    <row r="48" spans="1:7" x14ac:dyDescent="0.25">
      <c r="A48" s="166"/>
      <c r="B48" s="166"/>
      <c r="D48" s="173"/>
      <c r="E48" s="167"/>
    </row>
    <row r="49" spans="1:5" x14ac:dyDescent="0.25">
      <c r="A49" s="165"/>
      <c r="B49" s="165"/>
      <c r="D49" s="173"/>
      <c r="E49" s="167"/>
    </row>
  </sheetData>
  <mergeCells count="1">
    <mergeCell ref="G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1C0A-D987-4F02-B948-1E9E7DEE015B}">
  <dimension ref="A1:C22"/>
  <sheetViews>
    <sheetView tabSelected="1" zoomScale="122" zoomScaleNormal="122" workbookViewId="0">
      <selection activeCell="E17" sqref="E17"/>
    </sheetView>
  </sheetViews>
  <sheetFormatPr defaultRowHeight="13.2" x14ac:dyDescent="0.25"/>
  <cols>
    <col min="1" max="1" width="41.6640625" bestFit="1" customWidth="1"/>
    <col min="2" max="2" width="26.44140625" bestFit="1" customWidth="1"/>
    <col min="3" max="3" width="45.21875" bestFit="1" customWidth="1"/>
  </cols>
  <sheetData>
    <row r="1" spans="1:3" x14ac:dyDescent="0.25">
      <c r="A1" s="163" t="s">
        <v>1679</v>
      </c>
      <c r="B1" s="162" t="s">
        <v>1680</v>
      </c>
      <c r="C1" s="163" t="s">
        <v>1681</v>
      </c>
    </row>
    <row r="2" spans="1:3" ht="26.4" x14ac:dyDescent="0.25">
      <c r="A2" s="164" t="s">
        <v>1682</v>
      </c>
      <c r="B2" s="133" t="s">
        <v>1683</v>
      </c>
      <c r="C2" s="164" t="s">
        <v>1684</v>
      </c>
    </row>
    <row r="3" spans="1:3" x14ac:dyDescent="0.25">
      <c r="A3" s="164" t="s">
        <v>1685</v>
      </c>
      <c r="B3" s="133" t="s">
        <v>1686</v>
      </c>
      <c r="C3" s="164" t="s">
        <v>1687</v>
      </c>
    </row>
    <row r="4" spans="1:3" x14ac:dyDescent="0.25">
      <c r="A4" s="164" t="s">
        <v>1688</v>
      </c>
      <c r="B4" s="133" t="s">
        <v>1686</v>
      </c>
      <c r="C4" s="164" t="s">
        <v>1689</v>
      </c>
    </row>
    <row r="5" spans="1:3" x14ac:dyDescent="0.25">
      <c r="A5" s="164" t="s">
        <v>1690</v>
      </c>
      <c r="B5" s="133" t="s">
        <v>1686</v>
      </c>
      <c r="C5" s="164" t="s">
        <v>1691</v>
      </c>
    </row>
    <row r="6" spans="1:3" x14ac:dyDescent="0.25">
      <c r="A6" s="164" t="s">
        <v>1692</v>
      </c>
      <c r="B6" s="133" t="s">
        <v>1693</v>
      </c>
      <c r="C6" s="164" t="s">
        <v>1694</v>
      </c>
    </row>
    <row r="7" spans="1:3" x14ac:dyDescent="0.25">
      <c r="A7" s="164" t="s">
        <v>1695</v>
      </c>
      <c r="B7" s="133" t="s">
        <v>1686</v>
      </c>
      <c r="C7" s="164" t="s">
        <v>1696</v>
      </c>
    </row>
    <row r="8" spans="1:3" x14ac:dyDescent="0.25">
      <c r="A8" s="164" t="s">
        <v>1697</v>
      </c>
      <c r="B8" s="133" t="s">
        <v>1693</v>
      </c>
      <c r="C8" s="164" t="s">
        <v>1698</v>
      </c>
    </row>
    <row r="9" spans="1:3" x14ac:dyDescent="0.25">
      <c r="A9" s="164" t="s">
        <v>1699</v>
      </c>
      <c r="B9" s="133" t="s">
        <v>1693</v>
      </c>
      <c r="C9" s="164" t="s">
        <v>1700</v>
      </c>
    </row>
    <row r="10" spans="1:3" x14ac:dyDescent="0.25">
      <c r="A10" s="135" t="s">
        <v>1701</v>
      </c>
      <c r="B10" s="133" t="s">
        <v>1702</v>
      </c>
      <c r="C10" s="164" t="s">
        <v>1703</v>
      </c>
    </row>
    <row r="11" spans="1:3" x14ac:dyDescent="0.25">
      <c r="A11" s="164" t="s">
        <v>1704</v>
      </c>
      <c r="B11" s="133" t="s">
        <v>1705</v>
      </c>
      <c r="C11" s="164" t="s">
        <v>1706</v>
      </c>
    </row>
    <row r="12" spans="1:3" x14ac:dyDescent="0.25">
      <c r="A12" s="164" t="s">
        <v>1707</v>
      </c>
      <c r="B12" s="133" t="s">
        <v>1708</v>
      </c>
      <c r="C12" s="164" t="s">
        <v>1709</v>
      </c>
    </row>
    <row r="13" spans="1:3" ht="26.4" x14ac:dyDescent="0.25">
      <c r="A13" s="164" t="s">
        <v>1725</v>
      </c>
      <c r="B13" s="133" t="s">
        <v>1726</v>
      </c>
      <c r="C13" s="164" t="s">
        <v>1727</v>
      </c>
    </row>
    <row r="14" spans="1:3" x14ac:dyDescent="0.25">
      <c r="A14" s="164" t="s">
        <v>1704</v>
      </c>
      <c r="B14" s="133" t="s">
        <v>1705</v>
      </c>
      <c r="C14" s="164" t="s">
        <v>1706</v>
      </c>
    </row>
    <row r="15" spans="1:3" x14ac:dyDescent="0.25">
      <c r="A15" s="181" t="s">
        <v>1728</v>
      </c>
      <c r="B15" s="133" t="s">
        <v>1729</v>
      </c>
      <c r="C15" s="164" t="s">
        <v>1730</v>
      </c>
    </row>
    <row r="16" spans="1:3" ht="26.4" x14ac:dyDescent="0.25">
      <c r="A16" s="181" t="s">
        <v>1731</v>
      </c>
      <c r="B16" s="133" t="s">
        <v>1732</v>
      </c>
      <c r="C16" s="164" t="s">
        <v>1733</v>
      </c>
    </row>
    <row r="17" spans="1:3" x14ac:dyDescent="0.25">
      <c r="A17" s="181" t="s">
        <v>1734</v>
      </c>
      <c r="B17" s="133" t="s">
        <v>1735</v>
      </c>
      <c r="C17" s="164" t="s">
        <v>1736</v>
      </c>
    </row>
    <row r="18" spans="1:3" ht="26.4" x14ac:dyDescent="0.25">
      <c r="A18" s="61" t="s">
        <v>1737</v>
      </c>
      <c r="B18" s="134" t="s">
        <v>1738</v>
      </c>
      <c r="C18" s="135" t="s">
        <v>1739</v>
      </c>
    </row>
    <row r="19" spans="1:3" x14ac:dyDescent="0.25">
      <c r="A19" s="181" t="s">
        <v>1740</v>
      </c>
      <c r="B19" s="133" t="s">
        <v>1741</v>
      </c>
      <c r="C19" s="164" t="s">
        <v>1742</v>
      </c>
    </row>
    <row r="20" spans="1:3" ht="26.4" x14ac:dyDescent="0.25">
      <c r="A20" s="181" t="s">
        <v>1743</v>
      </c>
      <c r="B20" s="133" t="s">
        <v>1744</v>
      </c>
      <c r="C20" s="164" t="s">
        <v>1745</v>
      </c>
    </row>
    <row r="21" spans="1:3" ht="26.4" x14ac:dyDescent="0.25">
      <c r="A21" s="135" t="s">
        <v>1746</v>
      </c>
      <c r="B21" s="134" t="s">
        <v>1738</v>
      </c>
      <c r="C21" s="135" t="s">
        <v>1739</v>
      </c>
    </row>
    <row r="22" spans="1:3" x14ac:dyDescent="0.25">
      <c r="A22" s="164" t="s">
        <v>1747</v>
      </c>
      <c r="B22" s="133" t="s">
        <v>1748</v>
      </c>
      <c r="C22" s="164" t="s">
        <v>1749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how to use</vt:lpstr>
      <vt:lpstr>basic food storage info</vt:lpstr>
      <vt:lpstr>Sample</vt:lpstr>
      <vt:lpstr>master tracker</vt:lpstr>
      <vt:lpstr>amounts by months</vt:lpstr>
      <vt:lpstr>Possible inventory list</vt:lpstr>
      <vt:lpstr>boxes</vt:lpstr>
      <vt:lpstr>books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Duana Blakey</dc:creator>
  <cp:lastModifiedBy>Duana Blakey</cp:lastModifiedBy>
  <cp:lastPrinted>2019-09-13T02:46:52Z</cp:lastPrinted>
  <dcterms:created xsi:type="dcterms:W3CDTF">2006-09-28T18:49:49Z</dcterms:created>
  <dcterms:modified xsi:type="dcterms:W3CDTF">2022-08-31T00:22:29Z</dcterms:modified>
</cp:coreProperties>
</file>